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cah.sharepoint.com/sites/FinancialAnalysisCloudDrive/Shared Documents/Financial Analysis Cloud Drive/YEAR END REPORTING/2024 Year End Reporting CLOUD/Reporting Requirements/10-31 YE/"/>
    </mc:Choice>
  </mc:AlternateContent>
  <xr:revisionPtr revIDLastSave="56" documentId="13_ncr:1_{AD6A80AB-5EF1-4D05-BE03-8E637A0C1429}" xr6:coauthVersionLast="47" xr6:coauthVersionMax="47" xr10:uidLastSave="{51532F78-CC07-4A19-A307-7D003F2AC24E}"/>
  <bookViews>
    <workbookView xWindow="-120" yWindow="-120" windowWidth="29040" windowHeight="15720" xr2:uid="{00000000-000D-0000-FFFF-FFFF00000000}"/>
  </bookViews>
  <sheets>
    <sheet name="Summary (Published)" sheetId="6" r:id="rId1"/>
  </sheets>
  <definedNames>
    <definedName name="_xlnm._FilterDatabase" localSheetId="0" hidden="1">'Summary (Published)'!$A$10:$AO$90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6" l="1"/>
  <c r="P13" i="6"/>
  <c r="O13" i="6"/>
  <c r="Q21" i="6"/>
  <c r="P21" i="6"/>
  <c r="O21" i="6"/>
  <c r="Q75" i="6"/>
  <c r="P75" i="6"/>
  <c r="O75" i="6"/>
  <c r="Q84" i="6"/>
  <c r="P84" i="6"/>
  <c r="O84" i="6"/>
  <c r="Q79" i="6"/>
  <c r="P79" i="6"/>
  <c r="O79" i="6"/>
  <c r="Q83" i="6"/>
  <c r="P83" i="6"/>
  <c r="O83" i="6"/>
  <c r="Q14" i="6"/>
  <c r="P14" i="6"/>
  <c r="O14" i="6"/>
  <c r="Q82" i="6"/>
  <c r="P82" i="6"/>
  <c r="O82" i="6"/>
  <c r="Q73" i="6"/>
  <c r="P73" i="6"/>
  <c r="O73" i="6"/>
  <c r="Q74" i="6"/>
  <c r="P74" i="6"/>
  <c r="O74" i="6"/>
  <c r="Q78" i="6"/>
  <c r="P78" i="6"/>
  <c r="O78" i="6"/>
  <c r="Q77" i="6"/>
  <c r="P77" i="6"/>
  <c r="O77" i="6"/>
  <c r="Q80" i="6"/>
  <c r="P80" i="6"/>
  <c r="O80" i="6"/>
  <c r="Q15" i="6"/>
  <c r="P15" i="6"/>
  <c r="O15" i="6"/>
  <c r="Q68" i="6"/>
  <c r="P68" i="6"/>
  <c r="O68" i="6"/>
  <c r="Q17" i="6"/>
  <c r="P17" i="6"/>
  <c r="O17" i="6"/>
  <c r="Q23" i="6"/>
  <c r="P23" i="6"/>
  <c r="O23" i="6"/>
  <c r="Q81" i="6"/>
  <c r="P81" i="6"/>
  <c r="O81" i="6"/>
  <c r="Q69" i="6"/>
  <c r="P69" i="6"/>
  <c r="O69" i="6"/>
  <c r="Q70" i="6"/>
  <c r="P70" i="6"/>
  <c r="O70" i="6"/>
  <c r="Q67" i="6"/>
  <c r="P67" i="6"/>
  <c r="O67" i="6"/>
  <c r="Q22" i="6"/>
  <c r="P22" i="6"/>
  <c r="O22" i="6"/>
  <c r="Q72" i="6"/>
  <c r="P72" i="6"/>
  <c r="O72" i="6"/>
  <c r="Q66" i="6"/>
  <c r="P66" i="6"/>
  <c r="O66" i="6"/>
  <c r="Q76" i="6"/>
  <c r="P76" i="6"/>
  <c r="O76" i="6"/>
  <c r="Q64" i="6"/>
  <c r="P64" i="6"/>
  <c r="O64" i="6"/>
  <c r="Q71" i="6"/>
  <c r="P71" i="6"/>
  <c r="O71" i="6"/>
  <c r="Q16" i="6"/>
  <c r="P16" i="6"/>
  <c r="O16" i="6"/>
  <c r="Q24" i="6"/>
  <c r="P24" i="6"/>
  <c r="O24" i="6"/>
  <c r="Q62" i="6"/>
  <c r="P62" i="6"/>
  <c r="O62" i="6"/>
  <c r="Q52" i="6"/>
  <c r="P52" i="6"/>
  <c r="O52" i="6"/>
  <c r="Q65" i="6"/>
  <c r="P65" i="6"/>
  <c r="O65" i="6"/>
  <c r="Q60" i="6"/>
  <c r="P60" i="6"/>
  <c r="O60" i="6"/>
  <c r="Q63" i="6"/>
  <c r="P63" i="6"/>
  <c r="O63" i="6"/>
  <c r="Q20" i="6"/>
  <c r="P20" i="6"/>
  <c r="O20" i="6"/>
  <c r="Q19" i="6"/>
  <c r="P19" i="6"/>
  <c r="O19" i="6"/>
  <c r="Q18" i="6"/>
  <c r="P18" i="6"/>
  <c r="O18" i="6"/>
  <c r="Q54" i="6"/>
  <c r="P54" i="6"/>
  <c r="O54" i="6"/>
  <c r="Q61" i="6"/>
  <c r="P61" i="6"/>
  <c r="O61" i="6"/>
  <c r="Q59" i="6"/>
  <c r="P59" i="6"/>
  <c r="O59" i="6"/>
  <c r="Q57" i="6"/>
  <c r="P57" i="6"/>
  <c r="O57" i="6"/>
  <c r="Q55" i="6"/>
  <c r="P55" i="6"/>
  <c r="O55" i="6"/>
  <c r="Q51" i="6"/>
  <c r="P51" i="6"/>
  <c r="O51" i="6"/>
  <c r="Q48" i="6"/>
  <c r="P48" i="6"/>
  <c r="O48" i="6"/>
  <c r="Q47" i="6"/>
  <c r="P47" i="6"/>
  <c r="O47" i="6"/>
  <c r="Q49" i="6"/>
  <c r="P49" i="6"/>
  <c r="O49" i="6"/>
  <c r="Q58" i="6"/>
  <c r="P58" i="6"/>
  <c r="O58" i="6"/>
  <c r="Q45" i="6"/>
  <c r="P45" i="6"/>
  <c r="O45" i="6"/>
  <c r="Q56" i="6"/>
  <c r="P56" i="6"/>
  <c r="O56" i="6"/>
  <c r="Q53" i="6"/>
  <c r="P53" i="6"/>
  <c r="O53" i="6"/>
  <c r="Q46" i="6"/>
  <c r="P46" i="6"/>
  <c r="O46" i="6"/>
  <c r="Q38" i="6"/>
  <c r="P38" i="6"/>
  <c r="O38" i="6"/>
  <c r="Q43" i="6"/>
  <c r="P43" i="6"/>
  <c r="O43" i="6"/>
  <c r="Q41" i="6"/>
  <c r="P41" i="6"/>
  <c r="O41" i="6"/>
  <c r="Q50" i="6"/>
  <c r="P50" i="6"/>
  <c r="O50" i="6"/>
  <c r="Q44" i="6"/>
  <c r="P44" i="6"/>
  <c r="O44" i="6"/>
  <c r="Q42" i="6"/>
  <c r="P42" i="6"/>
  <c r="O42" i="6"/>
  <c r="Q29" i="6"/>
  <c r="P29" i="6"/>
  <c r="O29" i="6"/>
  <c r="Q35" i="6"/>
  <c r="P35" i="6"/>
  <c r="O35" i="6"/>
  <c r="Q39" i="6"/>
  <c r="P39" i="6"/>
  <c r="O39" i="6"/>
  <c r="Q40" i="6"/>
  <c r="P40" i="6"/>
  <c r="O40" i="6"/>
  <c r="Q28" i="6"/>
  <c r="P28" i="6"/>
  <c r="O28" i="6"/>
  <c r="Q30" i="6"/>
  <c r="P30" i="6"/>
  <c r="O30" i="6"/>
  <c r="Q25" i="6"/>
  <c r="P25" i="6"/>
  <c r="O25" i="6"/>
  <c r="Q33" i="6"/>
  <c r="P33" i="6"/>
  <c r="O33" i="6"/>
  <c r="Q27" i="6"/>
  <c r="P27" i="6"/>
  <c r="O27" i="6"/>
  <c r="Q32" i="6"/>
  <c r="P32" i="6"/>
  <c r="O32" i="6"/>
  <c r="Q26" i="6"/>
  <c r="P26" i="6"/>
  <c r="O26" i="6"/>
  <c r="Q36" i="6"/>
  <c r="P36" i="6"/>
  <c r="O36" i="6"/>
  <c r="Q31" i="6"/>
  <c r="P31" i="6"/>
  <c r="O31" i="6"/>
  <c r="Q12" i="6"/>
  <c r="P12" i="6"/>
  <c r="O12" i="6"/>
  <c r="Q34" i="6"/>
  <c r="P34" i="6"/>
  <c r="O34" i="6"/>
  <c r="Q11" i="6"/>
  <c r="P11" i="6"/>
  <c r="O11" i="6"/>
  <c r="Q37" i="6"/>
  <c r="P37" i="6"/>
  <c r="O3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tc={E4F5915D-1C2B-4CA6-BCE4-50917CA890F6}</author>
  </authors>
  <commentList>
    <comment ref="Z10" authorId="0" shapeId="0" xr:uid="{E4F5915D-1C2B-4CA6-BCE4-50917CA890F6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year here is the ACTUAL tax return year (i.e. the date the fiscal year started), not NEF's year for tracking.  So, 2023 = 11/1/23 - 10/31/24.</t>
      </text>
    </comment>
  </commentList>
</comments>
</file>

<file path=xl/sharedStrings.xml><?xml version="1.0" encoding="utf-8"?>
<sst xmlns="http://schemas.openxmlformats.org/spreadsheetml/2006/main" count="1591" uniqueCount="294">
  <si>
    <t>Osun Village</t>
  </si>
  <si>
    <t>Osun Village Partnership, L.P.</t>
  </si>
  <si>
    <t>Universal Community Homes, Inc.</t>
  </si>
  <si>
    <t>Katherine R. Conlon, CPA</t>
  </si>
  <si>
    <t>TD Banknorth 2009</t>
  </si>
  <si>
    <t>Novogradac &amp; Company LLP (Dover, OH)</t>
  </si>
  <si>
    <t>Bank North</t>
  </si>
  <si>
    <t>Hollander Building</t>
  </si>
  <si>
    <t>410 Asylum Street LLC</t>
  </si>
  <si>
    <t>CohnReznick (NY)</t>
  </si>
  <si>
    <t>CohnReznick (Bethesda)</t>
  </si>
  <si>
    <t>Catherine Gardens</t>
  </si>
  <si>
    <t>Catherine Gardens I, LLC</t>
  </si>
  <si>
    <t>Senior Citizens Council of Clinton County</t>
  </si>
  <si>
    <t>Evelyn Sanders Townhomes Phase I</t>
  </si>
  <si>
    <t>Evelyn Sanders Limited Partnership</t>
  </si>
  <si>
    <t>HELP USA Philadelphia</t>
  </si>
  <si>
    <t>HELP PA Affordable Housing I, L.P.</t>
  </si>
  <si>
    <t>H.E.L.P. Development Corp.</t>
  </si>
  <si>
    <t>CohnReznick (Baltimore)</t>
  </si>
  <si>
    <t>Dye House</t>
  </si>
  <si>
    <t>Dye House Associates LLC</t>
  </si>
  <si>
    <t>The Simon Konover Company</t>
  </si>
  <si>
    <t>CohnReznick (Hartford)</t>
  </si>
  <si>
    <t>Noel Pointer</t>
  </si>
  <si>
    <t>BSDC 790 Lafayette Avenue Limited Partnership</t>
  </si>
  <si>
    <t>Bridge Street Development Corp. (BSDC)</t>
  </si>
  <si>
    <t>Muscoota</t>
  </si>
  <si>
    <t>Muscoota Hope LLC</t>
  </si>
  <si>
    <t>Hope Community, Inc.(NY)</t>
  </si>
  <si>
    <t>Vyse Avenue</t>
  </si>
  <si>
    <t>1710 Vyse Avenue Limited Partnership</t>
  </si>
  <si>
    <t>Community Access, Inc.</t>
  </si>
  <si>
    <t>BDO USA LLP (New York, NY)</t>
  </si>
  <si>
    <t>Village at Woodstown</t>
  </si>
  <si>
    <t>Project Freedom at Woodstown Urban Renewal L.P.</t>
  </si>
  <si>
    <t>Novogradac &amp; Company LLP (New Jersey)</t>
  </si>
  <si>
    <t>Brookland Artspace Lofts</t>
  </si>
  <si>
    <t>Brookland Artspace Lofts, LLC</t>
  </si>
  <si>
    <t>Artspace Projects, Inc.</t>
  </si>
  <si>
    <t>Veterans Park Apartments</t>
  </si>
  <si>
    <t>Falmouth Community LLC</t>
  </si>
  <si>
    <t>Falmouth Housing Corporation</t>
  </si>
  <si>
    <t>CohnReznick (Boston)</t>
  </si>
  <si>
    <t>Concern Heights Apartments</t>
  </si>
  <si>
    <t>Concern Heights Apartments, LLC</t>
  </si>
  <si>
    <t>Concern for Independent Living, Inc.</t>
  </si>
  <si>
    <t>CohnReznick (Chicago)</t>
  </si>
  <si>
    <t>JBJ Soul Homes</t>
  </si>
  <si>
    <t>1415 Fairmount Limited Partnership</t>
  </si>
  <si>
    <t>Project HOME</t>
  </si>
  <si>
    <t>Novogradac &amp; Company LLP (Malvern, PA)</t>
  </si>
  <si>
    <t>TD Banknorth 2012</t>
  </si>
  <si>
    <t>Freedom Village at Hopewell</t>
  </si>
  <si>
    <t>Project Freedom at Hopewell Urban Renewal, L.P.</t>
  </si>
  <si>
    <t>Abbey Manor</t>
  </si>
  <si>
    <t>Abbey Manor Special Needs Apartments, L.P.</t>
  </si>
  <si>
    <t>Southern Tier Environments for Living (STEL)</t>
  </si>
  <si>
    <t>EFPR Group</t>
  </si>
  <si>
    <t>Cypress Village</t>
  </si>
  <si>
    <t>Cypress Village Limited Partnership</t>
  </si>
  <si>
    <t>Cypress Hills Local Development Corporation, Inc.</t>
  </si>
  <si>
    <t>Benedicts Place</t>
  </si>
  <si>
    <t>Benedict's Place Urban Renewal, L.P.</t>
  </si>
  <si>
    <t>The Diocesan Housing Services Corporation of the Diocese of Camden, Inc.</t>
  </si>
  <si>
    <t>Tillmon Villanueva Limited Partnership</t>
  </si>
  <si>
    <t>HELP Philadelphia IV</t>
  </si>
  <si>
    <t>HELP PA IV LP</t>
  </si>
  <si>
    <t>TD Banknorth 2013</t>
  </si>
  <si>
    <t>Promesa Court</t>
  </si>
  <si>
    <t>Promesa Court Residences Limited Partnership</t>
  </si>
  <si>
    <t>Promesa HDFC</t>
  </si>
  <si>
    <t>Pinnacle Heights</t>
  </si>
  <si>
    <t>Pinnacle Heights Extension, LLC</t>
  </si>
  <si>
    <t>MBD Silva Taylor Resyndication</t>
  </si>
  <si>
    <t>MBD Silva Taylor, LLC</t>
  </si>
  <si>
    <t>Mid-Bronx Desperadoes Community Housing Corporation</t>
  </si>
  <si>
    <t>MD Fox</t>
  </si>
  <si>
    <t>461 Washington Street Limited Partnership</t>
  </si>
  <si>
    <t>Dimeo Properties, Inc.</t>
  </si>
  <si>
    <t>Cypress Hills Senior Housing</t>
  </si>
  <si>
    <t>Cypress Hills Senior Housing L.P.</t>
  </si>
  <si>
    <t>Carter and Company CPA LLC</t>
  </si>
  <si>
    <t>TD Banknorth 2014</t>
  </si>
  <si>
    <t>Impact Veterans &amp; Family Housing Center</t>
  </si>
  <si>
    <t>1952 Allegheny Associates Limited Partnership</t>
  </si>
  <si>
    <t>Impact Services Corporation (PA)</t>
  </si>
  <si>
    <t>Oakland Terrace Apartments</t>
  </si>
  <si>
    <t>Ability Oakland II, LLC</t>
  </si>
  <si>
    <t>Ability Housing of Northeast Florida, Inc.</t>
  </si>
  <si>
    <t>Freedom Village at Westampton</t>
  </si>
  <si>
    <t>Project Freedom at Westampton Urban Renewal, L.P.</t>
  </si>
  <si>
    <t>Samuel Tabas Apartments</t>
  </si>
  <si>
    <t>Samuel Tabas Apartments, LP</t>
  </si>
  <si>
    <t>Federation Housing, Inc.</t>
  </si>
  <si>
    <t>TaitWeller</t>
  </si>
  <si>
    <t>River Vale Senior Residence</t>
  </si>
  <si>
    <t>River Vale Senior Residence Urban Renewal, LP</t>
  </si>
  <si>
    <t>Domus Corporation and Subsidiaries</t>
  </si>
  <si>
    <t>Northvale Senior Residence</t>
  </si>
  <si>
    <t>Northvale Senior Residence, LP</t>
  </si>
  <si>
    <t>Weinberg Commons</t>
  </si>
  <si>
    <t>Partner Arms 4, LLC</t>
  </si>
  <si>
    <t>THC Affordable Housing, Inc.</t>
  </si>
  <si>
    <t>HELP Philadelphia V</t>
  </si>
  <si>
    <t>HELP PA V LP</t>
  </si>
  <si>
    <t>Branch Street Revival</t>
  </si>
  <si>
    <t>Branch Blackstone Limited Partnership</t>
  </si>
  <si>
    <t>Pawtucket Central Falls Development Corporation</t>
  </si>
  <si>
    <t>Damiano, Burk &amp; Nuttall, P.C.</t>
  </si>
  <si>
    <t>Freedom Village at Westampton  II</t>
  </si>
  <si>
    <t>Project Freedom at Westampton Urban Renewal II, LP</t>
  </si>
  <si>
    <t>Southern Villas</t>
  </si>
  <si>
    <t>Southern Villas, LLC</t>
  </si>
  <si>
    <t>St. Johns Housing Partnership, Inc.</t>
  </si>
  <si>
    <t>FAC Renaissance</t>
  </si>
  <si>
    <t>FAC Renaissance LP</t>
  </si>
  <si>
    <t>Fifth Avenue Committee</t>
  </si>
  <si>
    <t>Golden Towers I &amp; II and Juniper</t>
  </si>
  <si>
    <t>Southern County Community Housing LLC</t>
  </si>
  <si>
    <t>Housing Authority of Cook County</t>
  </si>
  <si>
    <t>RubinBrown LLP (Chicago)</t>
  </si>
  <si>
    <t>CIBC Bank USA Housing Fund</t>
  </si>
  <si>
    <t>Richard Flowers</t>
  </si>
  <si>
    <t>Richard Flowers Community Housing, LLC</t>
  </si>
  <si>
    <t>Brown and Turlington</t>
  </si>
  <si>
    <t>South Suburban Senior Living, LLC</t>
  </si>
  <si>
    <t>New Park Ave</t>
  </si>
  <si>
    <t>New Park TOD Limited Partnership</t>
  </si>
  <si>
    <t>Maletta &amp; Company</t>
  </si>
  <si>
    <t>Freedom Village at West Windsor</t>
  </si>
  <si>
    <t>Project Freedom at West Windsor Urban Renewal, LP</t>
  </si>
  <si>
    <t>Susquehanna Square</t>
  </si>
  <si>
    <t>Susquehanna Square Housing LP</t>
  </si>
  <si>
    <t>Community Ventures</t>
  </si>
  <si>
    <t>Snyder, Daitz &amp; Company</t>
  </si>
  <si>
    <t>TD Banknorth 2018</t>
  </si>
  <si>
    <t>Connecticut Court</t>
  </si>
  <si>
    <t>Connecticut Court, LLC</t>
  </si>
  <si>
    <t>Clinton County Chaper NYSARC, Inc</t>
  </si>
  <si>
    <t>Maplewoods</t>
  </si>
  <si>
    <t>Maplewood, L.P.</t>
  </si>
  <si>
    <t>SWAP, Inc.</t>
  </si>
  <si>
    <t>5525 W Diversey Manor Apartments LLC</t>
  </si>
  <si>
    <t>Metropolitan Housing Development Corporation</t>
  </si>
  <si>
    <t>Larkin Center Apartments</t>
  </si>
  <si>
    <t>Larkin, LP</t>
  </si>
  <si>
    <t>Full Circle Communities, Inc.</t>
  </si>
  <si>
    <t>Dauby O' Connor &amp; Zaleski LLC</t>
  </si>
  <si>
    <t>Valley Brook Village II</t>
  </si>
  <si>
    <t>VBV II LLC</t>
  </si>
  <si>
    <t>Affordable Housing &amp; Services Collaborative, Inc. (AHSC)</t>
  </si>
  <si>
    <t>Miriam Apartments</t>
  </si>
  <si>
    <t>Miriam Apartments LP</t>
  </si>
  <si>
    <t>Mercy Housing Lakefront (IL WI)</t>
  </si>
  <si>
    <t>Casa Indiana LLC</t>
  </si>
  <si>
    <t>HELP Philadelphia VI</t>
  </si>
  <si>
    <t>Help PA VI LP</t>
  </si>
  <si>
    <t>The Elms</t>
  </si>
  <si>
    <t>Faxon LLC</t>
  </si>
  <si>
    <t>Trout Brook Realty Advisors, Inc.</t>
  </si>
  <si>
    <t>Apartments at New Market West</t>
  </si>
  <si>
    <t>New Market West LLC</t>
  </si>
  <si>
    <t>REQ</t>
  </si>
  <si>
    <t>WAIVED</t>
  </si>
  <si>
    <t>Projects with Fiscal Year End of 10/31</t>
  </si>
  <si>
    <r>
      <t>PLEASE BE SURE TO CHECK IF A</t>
    </r>
    <r>
      <rPr>
        <b/>
        <sz val="11"/>
        <color rgb="FFFF0000"/>
        <rFont val="Calibri"/>
        <family val="2"/>
        <scheme val="minor"/>
      </rPr>
      <t xml:space="preserve"> DRAFT AUDIT OR TAX RETURN ARE REQUIRED</t>
    </r>
    <r>
      <rPr>
        <b/>
        <sz val="11"/>
        <color theme="1"/>
        <rFont val="Calibri"/>
        <family val="2"/>
        <scheme val="minor"/>
      </rPr>
      <t xml:space="preserve"> AND </t>
    </r>
    <r>
      <rPr>
        <b/>
        <sz val="11"/>
        <color rgb="FFFF0000"/>
        <rFont val="Calibri"/>
        <family val="2"/>
        <scheme val="minor"/>
      </rPr>
      <t>WHETHER THOSE DRAFTS REQUIRE NEF APPROVAL</t>
    </r>
    <r>
      <rPr>
        <b/>
        <sz val="11"/>
        <color theme="3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BEFORE GOING FINAL (AS INDICATED BY "REQ" IN THE CELLS IN COLUMNS O &amp; P FOR AUDIT AND COLUMNS U &amp; V FOR TAX RETURNS)</t>
    </r>
  </si>
  <si>
    <r>
      <t xml:space="preserve">WHEN UPLOADING </t>
    </r>
    <r>
      <rPr>
        <b/>
        <u/>
        <sz val="11"/>
        <rFont val="Calibri"/>
        <family val="2"/>
        <scheme val="minor"/>
      </rPr>
      <t>A 2ND OR 3RD VERSION OF AN AUDIT OR TAX RETURN</t>
    </r>
    <r>
      <rPr>
        <b/>
        <sz val="11"/>
        <color theme="1"/>
        <rFont val="Calibri"/>
        <family val="2"/>
        <scheme val="minor"/>
      </rPr>
      <t xml:space="preserve">, PLEASE INDICATE THAT IT IS </t>
    </r>
    <r>
      <rPr>
        <b/>
        <u/>
        <sz val="11"/>
        <color theme="1"/>
        <rFont val="Calibri"/>
        <family val="2"/>
        <scheme val="minor"/>
      </rPr>
      <t>REVISED</t>
    </r>
    <r>
      <rPr>
        <b/>
        <sz val="11"/>
        <color theme="1"/>
        <rFont val="Calibri"/>
        <family val="2"/>
        <scheme val="minor"/>
      </rPr>
      <t xml:space="preserve"> IN THE NAMING CONVENTION TO HIGHLIGHT THAT THIS IS A REVISED VERSION TO NEF STAFF</t>
    </r>
  </si>
  <si>
    <t>AUDIT</t>
  </si>
  <si>
    <t>TAX</t>
  </si>
  <si>
    <t>Partnership
ID</t>
  </si>
  <si>
    <t>Limited Partnership Name</t>
  </si>
  <si>
    <t>CPA Name</t>
  </si>
  <si>
    <t>Sponsor Name</t>
  </si>
  <si>
    <t>Engagement
Letter
(Audit and/or Tax)</t>
  </si>
  <si>
    <t/>
  </si>
  <si>
    <t>B</t>
  </si>
  <si>
    <t>A</t>
  </si>
  <si>
    <t>* Minimum Gain Notes</t>
  </si>
  <si>
    <t>A - indicates the capital account is negative and no minimum gain available; current reallocation of losses is in effect</t>
  </si>
  <si>
    <t>REQ - indicates the partnership's CPA should be reviewing the minimum gain and/or capital account on an annual basis.</t>
  </si>
  <si>
    <t>There are additional reportable entities that need to be included in the Schedules M-3 and B-1 other than the limited partner.  Please contact Brandon Harrington to obtain the legal name and tax ID for the applicable reportable entities.</t>
  </si>
  <si>
    <t>NO</t>
  </si>
  <si>
    <t>Mission First Housing Development Corporation</t>
  </si>
  <si>
    <t>McKonly &amp; Asbury, LLP</t>
  </si>
  <si>
    <t>J. Miller &amp; Associates</t>
  </si>
  <si>
    <t>Women's Community Revitalization Project</t>
  </si>
  <si>
    <t>Rondout and Kingston LP</t>
  </si>
  <si>
    <t>Rural Ulster Preservation Company (RUPCO)</t>
  </si>
  <si>
    <t>CohnReznick (Charlotte)</t>
  </si>
  <si>
    <t>SC&amp;H Group</t>
  </si>
  <si>
    <t>Project Freedom at Hamilton Woods Urban Renewal, LP</t>
  </si>
  <si>
    <t>Freedom Village by the Woods</t>
  </si>
  <si>
    <t>TD Banknorth 2021</t>
  </si>
  <si>
    <t>SECTION 163J ELECTION MADE/TO BE MADE</t>
  </si>
  <si>
    <t>Audit &amp; Tax Return</t>
  </si>
  <si>
    <t>Pennrose Properties, LLC</t>
  </si>
  <si>
    <t>PKF O’Connor Davies, LLP</t>
  </si>
  <si>
    <t>Tax Return Only</t>
  </si>
  <si>
    <t>CohnReznick (Braintree/Danvers, MA)</t>
  </si>
  <si>
    <t>Herbein + Company, Inc</t>
  </si>
  <si>
    <t>Gaudenzia Foundation, Inc.</t>
  </si>
  <si>
    <t>West Mill Place, LP</t>
  </si>
  <si>
    <t>West Mill Place</t>
  </si>
  <si>
    <t>RubinBrown LLP (St. Louis)</t>
  </si>
  <si>
    <t>Xenolith Partners LLC</t>
  </si>
  <si>
    <t>The Rise Owner LLC</t>
  </si>
  <si>
    <t>The Rise - Site J</t>
  </si>
  <si>
    <t>Project Freedom, Inc.</t>
  </si>
  <si>
    <t>Withum</t>
  </si>
  <si>
    <t>Asociacion de Puertorriquenos en Marcha, Inc.</t>
  </si>
  <si>
    <t>Berks Senior Living LP</t>
  </si>
  <si>
    <t>8th and Berks</t>
  </si>
  <si>
    <t>Dixwell Housing Associates, LLC</t>
  </si>
  <si>
    <t>340+ Dixwell</t>
  </si>
  <si>
    <t>NHT-Enterprise</t>
  </si>
  <si>
    <t>Landmark Place</t>
  </si>
  <si>
    <t>Flaherty Salmin CPAs</t>
  </si>
  <si>
    <t>Home City Development, Inc.</t>
  </si>
  <si>
    <t>HC Brookings LLC</t>
  </si>
  <si>
    <t>Elias Brookings Apartments</t>
  </si>
  <si>
    <t>Casa Indiana</t>
  </si>
  <si>
    <t>Villanueva Townhouse Preservation</t>
  </si>
  <si>
    <t>DiMarco Abiusi &amp; Pascarella CPAs</t>
  </si>
  <si>
    <t>Eide Bailly LLP (Fargo/Bismarck/Minneapolis)</t>
  </si>
  <si>
    <t>MK Group CPAs &amp; Consultants LLC</t>
  </si>
  <si>
    <t>Bear Development, LLC</t>
  </si>
  <si>
    <t>Brinshore Development, LLC</t>
  </si>
  <si>
    <t>Bickerdike Redevelopment Corporation</t>
  </si>
  <si>
    <t>Home Leasing, LLC</t>
  </si>
  <si>
    <t>The Chicago Lighthouse Residences 9, LLC</t>
  </si>
  <si>
    <t>The Chicago Lighthouse Residences -- 9%</t>
  </si>
  <si>
    <t>Carlton Apartments Supportive Housing LLC</t>
  </si>
  <si>
    <t>Carlton Apartments Resyndication</t>
  </si>
  <si>
    <t>6001 Lawrence, LP</t>
  </si>
  <si>
    <t>6001 West Lawrence</t>
  </si>
  <si>
    <t>Scope</t>
  </si>
  <si>
    <t>Project Name</t>
  </si>
  <si>
    <t>Fund Name</t>
  </si>
  <si>
    <t>Clinton Avenue Apartments II</t>
  </si>
  <si>
    <t>Clinton Ave Apartments II LLC</t>
  </si>
  <si>
    <t>Freedom's Legacy at Robbinsville a/k/a Freedom I (resyndication)</t>
  </si>
  <si>
    <t>Freedom's Legacy at Robbinsville, UR, LP</t>
  </si>
  <si>
    <t>Old First House</t>
  </si>
  <si>
    <t>Old First House LP</t>
  </si>
  <si>
    <t>Scranton Main Senior Affordable Housing</t>
  </si>
  <si>
    <t>Scranton Main LLC</t>
  </si>
  <si>
    <t>Summer Hill Apartments</t>
  </si>
  <si>
    <t>Summer Hill of Wayne II, LLC</t>
  </si>
  <si>
    <t>Christian Health Care</t>
  </si>
  <si>
    <t>UPON PIS</t>
  </si>
  <si>
    <r>
      <t xml:space="preserve">Impairment
Analysis
</t>
    </r>
    <r>
      <rPr>
        <b/>
        <sz val="8"/>
        <color theme="0"/>
        <rFont val="Calibri"/>
        <family val="2"/>
      </rPr>
      <t>(if impairment was recognized)</t>
    </r>
  </si>
  <si>
    <r>
      <t xml:space="preserve">Minimum
Gain
Analysis *  </t>
    </r>
    <r>
      <rPr>
        <b/>
        <sz val="8"/>
        <color theme="0"/>
        <rFont val="Calibri"/>
        <family val="2"/>
        <scheme val="minor"/>
      </rPr>
      <t>(see notes below schedule)</t>
    </r>
  </si>
  <si>
    <r>
      <t xml:space="preserve">Additional Reportable
Entities ^
</t>
    </r>
    <r>
      <rPr>
        <b/>
        <sz val="9"/>
        <color theme="0"/>
        <rFont val="Calibri"/>
        <family val="2"/>
        <scheme val="minor"/>
      </rPr>
      <t>(Schedules
B-1 &amp; M-3)</t>
    </r>
  </si>
  <si>
    <t>AUDIT WAIVER OR MINI AUDIT</t>
  </si>
  <si>
    <t>SCOPE/ENGMNT LETTER</t>
  </si>
  <si>
    <t>Audit
Waiver OR Mini-Audit 
Approved</t>
  </si>
  <si>
    <t>Audit Waiver
Workpapers</t>
  </si>
  <si>
    <t>Mini-Audit Workpapers</t>
  </si>
  <si>
    <t>Component
Auditor
Letter &amp; 
Peer
Review</t>
  </si>
  <si>
    <t>Draft Audited Financial Statements to be Submitted</t>
  </si>
  <si>
    <t>Audit TB</t>
  </si>
  <si>
    <t>Final Tax Return Submitted</t>
  </si>
  <si>
    <t>Tax Depreciation Schedule</t>
  </si>
  <si>
    <r>
      <t xml:space="preserve">Credit Calculation for </t>
    </r>
    <r>
      <rPr>
        <sz val="10"/>
        <color rgb="FFFFFF00"/>
        <rFont val="Calibri"/>
        <family val="2"/>
        <scheme val="minor"/>
      </rPr>
      <t>ANY Partial Year of Credits</t>
    </r>
    <r>
      <rPr>
        <sz val="10"/>
        <color theme="0"/>
        <rFont val="Calibri"/>
        <family val="2"/>
        <scheme val="minor"/>
      </rPr>
      <t xml:space="preserve"> (first, second, last, etc)</t>
    </r>
  </si>
  <si>
    <t>GAAP to TAX Reconciliation of LP's Capital Account</t>
  </si>
  <si>
    <t>Draft Tax Return to be Submitted</t>
  </si>
  <si>
    <t>NEF Approval Needed to Finalize TR</t>
  </si>
  <si>
    <t>NEF Approval Needed to Finalize Audit</t>
  </si>
  <si>
    <t>Final Financial Statements to be Submitted</t>
  </si>
  <si>
    <t>^ Reportable Entities Notes</t>
  </si>
  <si>
    <t>Central Street</t>
  </si>
  <si>
    <t>Central Development, L.P.</t>
  </si>
  <si>
    <t>HELP Philadelphia I and II Resyndication</t>
  </si>
  <si>
    <t>HELP PA I AND II LP</t>
  </si>
  <si>
    <t>Project Freedom at Historic Roebling</t>
  </si>
  <si>
    <t>Project Freedom at Historic Roebling, LP</t>
  </si>
  <si>
    <t>Boulevard Apartments</t>
  </si>
  <si>
    <t>Boulevard Apartments Preservation LP</t>
  </si>
  <si>
    <t>Woodale Crossing</t>
  </si>
  <si>
    <t>Woodale Crossing, LLC</t>
  </si>
  <si>
    <t>Ravine Terrace</t>
  </si>
  <si>
    <t>Ravine Redevelopment, LLC</t>
  </si>
  <si>
    <t>Hispanic Association of Contractors and Enterprises Inc (HACE)</t>
  </si>
  <si>
    <t>Jewish Family Services</t>
  </si>
  <si>
    <t>EisnerAmper LLP (Atlanta)</t>
  </si>
  <si>
    <t>CliftonLarsonAllen (New Jersey)</t>
  </si>
  <si>
    <t>Wegner CPAs, LLP</t>
  </si>
  <si>
    <t>MINI AUDIT</t>
  </si>
  <si>
    <t>Published 12/4/2024</t>
  </si>
  <si>
    <t>2024 YEAR END REPORTING REQUIREMENTS</t>
  </si>
  <si>
    <t>B - indicates the capital account is projected to be negative or less than $100,000  within the next three years; Capital account and minimum gain analyses are required by 12/31/24.</t>
  </si>
  <si>
    <t>Diversey Manor Apts (aka Aurea E. Martinez)</t>
  </si>
  <si>
    <t>Minimum Gain Template is available on the "Forms &amp; Resources" page of the NEF Partner Portal for Accountants website.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</si>
</sst>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</font>
    <font>
      <b/>
      <sz val="8"/>
      <color theme="0"/>
      <name val="Calibri"/>
      <family val="2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FF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</cellStyleXfs>
  <cellXfs count="61">
    <xf numFmtId="0" fontId="0" fillId="0" borderId="0" xfId="0"/>
    <xf numFmtId="0" fontId="19" fillId="0" borderId="0" xfId="0" applyFont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20" fillId="0" borderId="0" xfId="0" applyFont="1"/>
    <xf numFmtId="0" fontId="16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32" fillId="0" borderId="14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13" fillId="33" borderId="17" xfId="0" applyFont="1" applyFill="1" applyBorder="1" applyAlignment="1">
      <alignment horizontal="center" wrapText="1"/>
    </xf>
    <xf numFmtId="0" fontId="13" fillId="33" borderId="18" xfId="0" applyFont="1" applyFill="1" applyBorder="1" applyAlignment="1">
      <alignment horizontal="center" wrapText="1"/>
    </xf>
    <xf numFmtId="0" fontId="13" fillId="33" borderId="19" xfId="0" applyFont="1" applyFill="1" applyBorder="1" applyAlignment="1">
      <alignment horizontal="center" wrapText="1"/>
    </xf>
    <xf numFmtId="0" fontId="13" fillId="33" borderId="20" xfId="0" applyFont="1" applyFill="1" applyBorder="1" applyAlignment="1">
      <alignment horizont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13" fillId="33" borderId="24" xfId="0" applyFont="1" applyFill="1" applyBorder="1" applyAlignment="1">
      <alignment horizontal="center" wrapText="1"/>
    </xf>
    <xf numFmtId="0" fontId="33" fillId="33" borderId="25" xfId="0" applyFont="1" applyFill="1" applyBorder="1" applyAlignment="1">
      <alignment horizontal="center" vertical="center" wrapText="1"/>
    </xf>
    <xf numFmtId="0" fontId="13" fillId="33" borderId="26" xfId="0" applyFont="1" applyFill="1" applyBorder="1" applyAlignment="1">
      <alignment horizontal="center" wrapText="1"/>
    </xf>
    <xf numFmtId="0" fontId="13" fillId="33" borderId="27" xfId="0" applyFont="1" applyFill="1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5" fillId="0" borderId="2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3" fillId="33" borderId="22" xfId="0" applyFont="1" applyFill="1" applyBorder="1" applyAlignment="1">
      <alignment horizontal="center" wrapText="1"/>
    </xf>
    <xf numFmtId="0" fontId="13" fillId="33" borderId="25" xfId="0" applyFont="1" applyFill="1" applyBorder="1" applyAlignment="1">
      <alignment horizontal="center" wrapText="1"/>
    </xf>
    <xf numFmtId="0" fontId="13" fillId="33" borderId="23" xfId="0" applyFont="1" applyFill="1" applyBorder="1" applyAlignment="1">
      <alignment horizontal="center" wrapText="1"/>
    </xf>
    <xf numFmtId="0" fontId="25" fillId="0" borderId="0" xfId="0" applyFont="1" applyAlignment="1">
      <alignment horizontal="left" vertical="center" wrapText="1"/>
    </xf>
    <xf numFmtId="0" fontId="26" fillId="0" borderId="25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2" fillId="34" borderId="31" xfId="0" applyFont="1" applyFill="1" applyBorder="1" applyAlignment="1">
      <alignment horizontal="center" wrapText="1"/>
    </xf>
    <xf numFmtId="0" fontId="32" fillId="34" borderId="32" xfId="0" applyFont="1" applyFill="1" applyBorder="1" applyAlignment="1">
      <alignment horizontal="center" wrapText="1"/>
    </xf>
    <xf numFmtId="0" fontId="32" fillId="34" borderId="10" xfId="0" applyFont="1" applyFill="1" applyBorder="1" applyAlignment="1">
      <alignment horizontal="center" wrapText="1"/>
    </xf>
    <xf numFmtId="0" fontId="32" fillId="34" borderId="11" xfId="0" applyFont="1" applyFill="1" applyBorder="1" applyAlignment="1">
      <alignment horizontal="center" wrapText="1"/>
    </xf>
    <xf numFmtId="0" fontId="32" fillId="34" borderId="12" xfId="0" applyFont="1" applyFill="1" applyBorder="1" applyAlignment="1">
      <alignment horizontal="center" wrapText="1"/>
    </xf>
    <xf numFmtId="0" fontId="32" fillId="34" borderId="28" xfId="0" applyFont="1" applyFill="1" applyBorder="1" applyAlignment="1">
      <alignment horizontal="center"/>
    </xf>
    <xf numFmtId="0" fontId="32" fillId="34" borderId="29" xfId="0" applyFont="1" applyFill="1" applyBorder="1" applyAlignment="1">
      <alignment horizontal="center"/>
    </xf>
    <xf numFmtId="0" fontId="32" fillId="34" borderId="30" xfId="0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89331E85-03B8-47E6-9D89-74970C05CA4C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vertic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theme="0"/>
        </top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velina Goehring" id="{710725DD-2BE7-4A5C-A5FA-282CE57AC331}" userId="S::egoehring@nefinc.org::e96cdd8b-0879-4d4f-b247-858abcb21c02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EDFD57F-915D-457D-87AC-E00A1AAA5483}" name="Table2" displayName="Table2" ref="A10:Z84" totalsRowShown="0" headerRowDxfId="28" dataDxfId="27" tableBorderDxfId="26">
  <autoFilter ref="A10:Z84" xr:uid="{366073F2-F378-4705-BBE9-E35119160973}"/>
  <tableColumns count="26">
    <tableColumn id="1" xr3:uid="{C3F0BE0F-02A8-4ECF-80E5-BBF37F065FAA}" name="Partnership_x000a_ID" dataDxfId="25"/>
    <tableColumn id="27" xr3:uid="{B053EE9A-BD9E-4C95-B707-F84F198CF808}" name="Project Name" dataDxfId="24"/>
    <tableColumn id="2" xr3:uid="{0BA11D54-19E3-4DA5-B56E-5E94A9F73B2E}" name="Limited Partnership Name" dataDxfId="23"/>
    <tableColumn id="3" xr3:uid="{6642A2D9-AF65-4D5E-941F-0027C9128C92}" name="Fund Name" dataDxfId="22"/>
    <tableColumn id="4" xr3:uid="{9888BF46-D736-4DB1-968B-7D0BA2EF92C7}" name="Sponsor Name" dataDxfId="21"/>
    <tableColumn id="5" xr3:uid="{3FD4A22C-1F80-4BD9-88FE-9CDD3E4296AE}" name="CPA Name" dataDxfId="20"/>
    <tableColumn id="25" xr3:uid="{43E4B4BC-7604-4D0E-8276-1418C3A3C293}" name="Scope" dataDxfId="19"/>
    <tableColumn id="6" xr3:uid="{072C9BAD-CCA0-443E-A6DF-03B11A58A960}" name="Engagement_x000a_Letter_x000a_(Audit and/or Tax)" dataDxfId="18"/>
    <tableColumn id="7" xr3:uid="{9808E67B-F7DA-4FF5-A2E8-99160979A6AE}" name="Audit_x000a_Waiver OR Mini-Audit _x000a_Approved" dataDxfId="17"/>
    <tableColumn id="8" xr3:uid="{033416F7-4148-48C0-B422-82462CDB04BD}" name="Audit Waiver_x000a_Workpapers" dataDxfId="16"/>
    <tableColumn id="9" xr3:uid="{CF0D2802-D375-4238-8F16-1225758EDD09}" name="Mini-Audit Workpapers" dataDxfId="15"/>
    <tableColumn id="10" xr3:uid="{C8DAA67D-A5D8-47FA-9AF6-7E0DCD1DD0E3}" name="Component_x000a_Auditor_x000a_Letter &amp; _x000a_Peer_x000a_Review" dataDxfId="14"/>
    <tableColumn id="11" xr3:uid="{F2525B34-1700-4571-BEC4-522B4B8A0521}" name="Draft Audited Financial Statements to be Submitted" dataDxfId="13"/>
    <tableColumn id="12" xr3:uid="{72542501-473F-4A6E-A448-7E1F6C12C316}" name="NEF Approval Needed to Finalize Audit" dataDxfId="12"/>
    <tableColumn id="13" xr3:uid="{A928C12E-4FEF-420E-9583-66514492BC19}" name="Final Financial Statements to be Submitted" dataDxfId="11">
      <calculatedColumnFormula>+IF(Table2[[#This Row],[Audit
Waiver OR Mini-Audit 
Approved]]="","REQ","WAIVED")</calculatedColumnFormula>
    </tableColumn>
    <tableColumn id="14" xr3:uid="{39D2C95F-5DD6-4ABF-BE00-4DF4CDFB0CF9}" name="Audit TB" dataDxfId="10">
      <calculatedColumnFormula>+IF(Table2[[#This Row],[Audit
Waiver OR Mini-Audit 
Approved]]="","REQ","")</calculatedColumnFormula>
    </tableColumn>
    <tableColumn id="15" xr3:uid="{86B38301-224B-46C3-9FDA-A16ECE13DE15}" name="Impairment_x000a_Analysis_x000a_(if impairment was recognized)" dataDxfId="9">
      <calculatedColumnFormula>+IF(Table2[[#This Row],[Audit
Waiver OR Mini-Audit 
Approved]]="","REQ","")</calculatedColumnFormula>
    </tableColumn>
    <tableColumn id="16" xr3:uid="{FBEB57BD-53B3-4F53-BB73-65C37FF47C48}" name="Draft Tax Return to be Submitted" dataDxfId="8"/>
    <tableColumn id="17" xr3:uid="{990A3EDE-7F85-4B6C-AF20-9B21EA67C1E3}" name="NEF Approval Needed to Finalize TR" dataDxfId="7"/>
    <tableColumn id="18" xr3:uid="{CA067A05-6BD3-481F-8B20-26096791B7A2}" name="Final Tax Return Submitted" dataDxfId="6"/>
    <tableColumn id="19" xr3:uid="{4138E0E6-BBCC-4C6A-868A-76979C3C7EBD}" name="Credit Calculation for ANY Partial Year of Credits (first, second, last, etc)" dataDxfId="5"/>
    <tableColumn id="20" xr3:uid="{8E126467-82BC-483E-A37D-5B7193A2D427}" name="Tax Depreciation Schedule" dataDxfId="4"/>
    <tableColumn id="21" xr3:uid="{10D33D7E-E001-4842-8BB8-1C43BD607C7D}" name="GAAP to TAX Reconciliation of LP's Capital Account" dataDxfId="3"/>
    <tableColumn id="22" xr3:uid="{78A493C8-A757-413E-A1A4-C472DD23CCD0}" name="Minimum_x000a_Gain_x000a_Analysis *  (see notes below schedule)" dataDxfId="2"/>
    <tableColumn id="23" xr3:uid="{376A8A51-E16C-43B0-BB32-1C11FACA5A6B}" name="Additional Reportable_x000a_Entities ^_x000a_(Schedules_x000a_B-1 &amp; M-3)" dataDxfId="1"/>
    <tableColumn id="24" xr3:uid="{CFEFBC7B-DC67-4DFF-B7F0-C7EB3C965EB8}" name="SECTION 163J ELECTION MADE/TO BE MADE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Z10" dT="2024-12-04T21:26:10.63" personId="{710725DD-2BE7-4A5C-A5FA-282CE57AC331}" id="{E4F5915D-1C2B-4CA6-BCE4-50917CA890F6}">
    <text>The year here is the ACTUAL tax return year (i.e. the date the fiscal year started), not NEF's year for tracking.  So, 2023 = 11/1/23 - 10/31/24.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FB269-416F-4698-A17C-6A51DD333497}">
  <dimension ref="A1:Z93"/>
  <sheetViews>
    <sheetView tabSelected="1" zoomScale="82" zoomScaleNormal="82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ColWidth="8.85546875" defaultRowHeight="15" x14ac:dyDescent="0.25"/>
  <cols>
    <col min="1" max="1" width="11" customWidth="1"/>
    <col min="2" max="3" width="30.7109375" customWidth="1"/>
    <col min="4" max="4" width="20.7109375" customWidth="1"/>
    <col min="5" max="5" width="30.7109375" customWidth="1"/>
    <col min="6" max="6" width="20.7109375" customWidth="1"/>
    <col min="7" max="26" width="14.7109375" customWidth="1"/>
  </cols>
  <sheetData>
    <row r="1" spans="1:26" ht="21" x14ac:dyDescent="0.25">
      <c r="A1" s="57" t="s">
        <v>290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1"/>
      <c r="Z1" s="1"/>
    </row>
    <row r="2" spans="1:26" ht="21" x14ac:dyDescent="0.25">
      <c r="A2" s="58" t="s">
        <v>165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1"/>
      <c r="Z2" s="1"/>
    </row>
    <row r="3" spans="1:26" x14ac:dyDescent="0.25">
      <c r="A3" s="59" t="s">
        <v>289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3"/>
      <c r="Z3" s="3"/>
    </row>
    <row r="4" spans="1:26" ht="12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3"/>
      <c r="Z4" s="3"/>
    </row>
    <row r="5" spans="1:26" x14ac:dyDescent="0.25">
      <c r="A5" s="60" t="s">
        <v>166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"/>
      <c r="Z5" s="6"/>
    </row>
    <row r="6" spans="1:26" ht="12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8"/>
      <c r="Y6" s="6"/>
      <c r="Z6" s="6"/>
    </row>
    <row r="7" spans="1:26" x14ac:dyDescent="0.25">
      <c r="A7" s="60" t="s">
        <v>167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"/>
      <c r="Z7" s="6"/>
    </row>
    <row r="8" spans="1:26" ht="12" customHeight="1" thickBot="1" x14ac:dyDescent="0.3">
      <c r="A8" s="19"/>
      <c r="B8" s="19"/>
      <c r="C8" s="19"/>
      <c r="D8" s="19"/>
      <c r="E8" s="1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5"/>
      <c r="Y8" s="2"/>
      <c r="Z8" s="2"/>
    </row>
    <row r="9" spans="1:26" ht="21.75" customHeight="1" thickBot="1" x14ac:dyDescent="0.35">
      <c r="A9" s="21"/>
      <c r="B9" s="22"/>
      <c r="C9" s="22"/>
      <c r="D9" s="22"/>
      <c r="E9" s="22"/>
      <c r="F9" s="9"/>
      <c r="G9" s="49" t="s">
        <v>255</v>
      </c>
      <c r="H9" s="50"/>
      <c r="I9" s="51" t="s">
        <v>254</v>
      </c>
      <c r="J9" s="52"/>
      <c r="K9" s="53"/>
      <c r="L9" s="51" t="s">
        <v>168</v>
      </c>
      <c r="M9" s="52"/>
      <c r="N9" s="52"/>
      <c r="O9" s="52"/>
      <c r="P9" s="52"/>
      <c r="Q9" s="53"/>
      <c r="R9" s="54" t="s">
        <v>169</v>
      </c>
      <c r="S9" s="55"/>
      <c r="T9" s="55"/>
      <c r="U9" s="55"/>
      <c r="V9" s="55"/>
      <c r="W9" s="55"/>
      <c r="X9" s="55"/>
      <c r="Y9" s="55"/>
      <c r="Z9" s="56"/>
    </row>
    <row r="10" spans="1:26" ht="90" customHeight="1" thickBot="1" x14ac:dyDescent="0.3">
      <c r="A10" s="23" t="s">
        <v>170</v>
      </c>
      <c r="B10" s="24" t="s">
        <v>237</v>
      </c>
      <c r="C10" s="24" t="s">
        <v>171</v>
      </c>
      <c r="D10" s="24" t="s">
        <v>238</v>
      </c>
      <c r="E10" s="24" t="s">
        <v>173</v>
      </c>
      <c r="F10" s="24" t="s">
        <v>172</v>
      </c>
      <c r="G10" s="25" t="s">
        <v>236</v>
      </c>
      <c r="H10" s="26" t="s">
        <v>174</v>
      </c>
      <c r="I10" s="33" t="s">
        <v>256</v>
      </c>
      <c r="J10" s="31" t="s">
        <v>257</v>
      </c>
      <c r="K10" s="34" t="s">
        <v>258</v>
      </c>
      <c r="L10" s="33" t="s">
        <v>259</v>
      </c>
      <c r="M10" s="31" t="s">
        <v>260</v>
      </c>
      <c r="N10" s="31" t="s">
        <v>268</v>
      </c>
      <c r="O10" s="31" t="s">
        <v>269</v>
      </c>
      <c r="P10" s="31" t="s">
        <v>261</v>
      </c>
      <c r="Q10" s="34" t="s">
        <v>251</v>
      </c>
      <c r="R10" s="43" t="s">
        <v>266</v>
      </c>
      <c r="S10" s="44" t="s">
        <v>267</v>
      </c>
      <c r="T10" s="44" t="s">
        <v>262</v>
      </c>
      <c r="U10" s="32" t="s">
        <v>264</v>
      </c>
      <c r="V10" s="44" t="s">
        <v>263</v>
      </c>
      <c r="W10" s="44" t="s">
        <v>265</v>
      </c>
      <c r="X10" s="44" t="s">
        <v>252</v>
      </c>
      <c r="Y10" s="44" t="s">
        <v>253</v>
      </c>
      <c r="Z10" s="45" t="s">
        <v>194</v>
      </c>
    </row>
    <row r="11" spans="1:26" ht="39.950000000000003" customHeight="1" x14ac:dyDescent="0.25">
      <c r="A11" s="2">
        <v>63152</v>
      </c>
      <c r="B11" s="10" t="s">
        <v>7</v>
      </c>
      <c r="C11" s="20" t="s">
        <v>8</v>
      </c>
      <c r="D11" s="15" t="s">
        <v>6</v>
      </c>
      <c r="E11" s="15" t="s">
        <v>196</v>
      </c>
      <c r="F11" s="15" t="s">
        <v>9</v>
      </c>
      <c r="G11" s="29" t="s">
        <v>195</v>
      </c>
      <c r="H11" s="27" t="s">
        <v>175</v>
      </c>
      <c r="I11" s="35" t="s">
        <v>175</v>
      </c>
      <c r="J11" s="16" t="s">
        <v>175</v>
      </c>
      <c r="K11" s="27" t="s">
        <v>175</v>
      </c>
      <c r="L11" s="29" t="s">
        <v>175</v>
      </c>
      <c r="M11" s="16" t="s">
        <v>163</v>
      </c>
      <c r="N11" s="16" t="s">
        <v>175</v>
      </c>
      <c r="O11" s="2" t="str">
        <f>+IF(Table2[[#This Row],[Audit
Waiver OR Mini-Audit 
Approved]]="","REQ","WAIVED")</f>
        <v>REQ</v>
      </c>
      <c r="P11" s="2" t="str">
        <f>+IF(Table2[[#This Row],[Audit
Waiver OR Mini-Audit 
Approved]]="","REQ","")</f>
        <v>REQ</v>
      </c>
      <c r="Q11" s="38" t="str">
        <f>+IF(Table2[[#This Row],[Audit
Waiver OR Mini-Audit 
Approved]]="","REQ","")</f>
        <v>REQ</v>
      </c>
      <c r="R11" s="29" t="s">
        <v>163</v>
      </c>
      <c r="S11" s="16" t="s">
        <v>175</v>
      </c>
      <c r="T11" s="2" t="s">
        <v>163</v>
      </c>
      <c r="U11" s="2" t="s">
        <v>163</v>
      </c>
      <c r="V11" s="2" t="s">
        <v>163</v>
      </c>
      <c r="W11" s="2" t="s">
        <v>163</v>
      </c>
      <c r="X11" s="17" t="s">
        <v>163</v>
      </c>
      <c r="Y11" s="2" t="s">
        <v>163</v>
      </c>
      <c r="Z11" s="41">
        <v>2018</v>
      </c>
    </row>
    <row r="12" spans="1:26" ht="39.950000000000003" customHeight="1" x14ac:dyDescent="0.25">
      <c r="A12" s="2">
        <v>63502</v>
      </c>
      <c r="B12" s="10" t="s">
        <v>14</v>
      </c>
      <c r="C12" s="20" t="s">
        <v>15</v>
      </c>
      <c r="D12" s="15" t="s">
        <v>6</v>
      </c>
      <c r="E12" s="15" t="s">
        <v>186</v>
      </c>
      <c r="F12" s="15" t="s">
        <v>3</v>
      </c>
      <c r="G12" s="29" t="s">
        <v>195</v>
      </c>
      <c r="H12" s="27" t="s">
        <v>175</v>
      </c>
      <c r="I12" s="35" t="s">
        <v>175</v>
      </c>
      <c r="J12" s="16" t="s">
        <v>175</v>
      </c>
      <c r="K12" s="27" t="s">
        <v>175</v>
      </c>
      <c r="L12" s="29" t="s">
        <v>175</v>
      </c>
      <c r="M12" s="16" t="s">
        <v>175</v>
      </c>
      <c r="N12" s="16" t="s">
        <v>175</v>
      </c>
      <c r="O12" s="2" t="str">
        <f>+IF(Table2[[#This Row],[Audit
Waiver OR Mini-Audit 
Approved]]="","REQ","WAIVED")</f>
        <v>REQ</v>
      </c>
      <c r="P12" s="2" t="str">
        <f>+IF(Table2[[#This Row],[Audit
Waiver OR Mini-Audit 
Approved]]="","REQ","")</f>
        <v>REQ</v>
      </c>
      <c r="Q12" s="38" t="str">
        <f>+IF(Table2[[#This Row],[Audit
Waiver OR Mini-Audit 
Approved]]="","REQ","")</f>
        <v>REQ</v>
      </c>
      <c r="R12" s="29" t="s">
        <v>163</v>
      </c>
      <c r="S12" s="16" t="s">
        <v>163</v>
      </c>
      <c r="T12" s="2" t="s">
        <v>163</v>
      </c>
      <c r="U12" s="2" t="s">
        <v>163</v>
      </c>
      <c r="V12" s="2" t="s">
        <v>163</v>
      </c>
      <c r="W12" s="2" t="s">
        <v>163</v>
      </c>
      <c r="X12" s="17" t="s">
        <v>163</v>
      </c>
      <c r="Y12" s="2" t="s">
        <v>163</v>
      </c>
      <c r="Z12" s="41" t="s">
        <v>182</v>
      </c>
    </row>
    <row r="13" spans="1:26" ht="39.950000000000003" customHeight="1" x14ac:dyDescent="0.25">
      <c r="A13" s="2">
        <v>82365</v>
      </c>
      <c r="B13" s="10" t="s">
        <v>281</v>
      </c>
      <c r="C13" s="20" t="s">
        <v>282</v>
      </c>
      <c r="D13" s="15" t="s">
        <v>122</v>
      </c>
      <c r="E13" s="15" t="s">
        <v>226</v>
      </c>
      <c r="F13" s="15" t="s">
        <v>148</v>
      </c>
      <c r="G13" s="29" t="s">
        <v>195</v>
      </c>
      <c r="H13" s="27" t="s">
        <v>163</v>
      </c>
      <c r="I13" s="35"/>
      <c r="J13" s="16" t="s">
        <v>175</v>
      </c>
      <c r="K13" s="27" t="s">
        <v>175</v>
      </c>
      <c r="L13" s="29" t="s">
        <v>163</v>
      </c>
      <c r="M13" s="16" t="s">
        <v>163</v>
      </c>
      <c r="N13" s="16" t="s">
        <v>163</v>
      </c>
      <c r="O13" s="2" t="str">
        <f>+IF(Table2[[#This Row],[Audit
Waiver OR Mini-Audit 
Approved]]="","REQ","WAIVED")</f>
        <v>REQ</v>
      </c>
      <c r="P13" s="2" t="str">
        <f>+IF(Table2[[#This Row],[Audit
Waiver OR Mini-Audit 
Approved]]="","REQ","")</f>
        <v>REQ</v>
      </c>
      <c r="Q13" s="38" t="str">
        <f>+IF(Table2[[#This Row],[Audit
Waiver OR Mini-Audit 
Approved]]="","REQ","")</f>
        <v>REQ</v>
      </c>
      <c r="R13" s="29" t="s">
        <v>163</v>
      </c>
      <c r="S13" s="16" t="s">
        <v>163</v>
      </c>
      <c r="T13" s="16" t="s">
        <v>163</v>
      </c>
      <c r="U13" s="16" t="s">
        <v>163</v>
      </c>
      <c r="V13" s="16" t="s">
        <v>163</v>
      </c>
      <c r="W13" s="16" t="s">
        <v>163</v>
      </c>
      <c r="X13" s="16" t="s">
        <v>163</v>
      </c>
      <c r="Y13" s="16" t="s">
        <v>163</v>
      </c>
      <c r="Z13" s="41">
        <v>2023</v>
      </c>
    </row>
    <row r="14" spans="1:26" ht="39.950000000000003" customHeight="1" x14ac:dyDescent="0.25">
      <c r="A14" s="2">
        <v>80646</v>
      </c>
      <c r="B14" s="10" t="s">
        <v>277</v>
      </c>
      <c r="C14" s="20" t="s">
        <v>278</v>
      </c>
      <c r="D14" s="15" t="s">
        <v>122</v>
      </c>
      <c r="E14" s="15" t="s">
        <v>228</v>
      </c>
      <c r="F14" s="15" t="s">
        <v>121</v>
      </c>
      <c r="G14" s="29" t="s">
        <v>195</v>
      </c>
      <c r="H14" s="27" t="s">
        <v>163</v>
      </c>
      <c r="I14" s="35"/>
      <c r="J14" s="16" t="s">
        <v>175</v>
      </c>
      <c r="K14" s="27" t="s">
        <v>175</v>
      </c>
      <c r="L14" s="29" t="s">
        <v>163</v>
      </c>
      <c r="M14" s="16" t="s">
        <v>163</v>
      </c>
      <c r="N14" s="16" t="s">
        <v>163</v>
      </c>
      <c r="O14" s="2" t="str">
        <f>+IF(Table2[[#This Row],[Audit
Waiver OR Mini-Audit 
Approved]]="","REQ","WAIVED")</f>
        <v>REQ</v>
      </c>
      <c r="P14" s="2" t="str">
        <f>+IF(Table2[[#This Row],[Audit
Waiver OR Mini-Audit 
Approved]]="","REQ","")</f>
        <v>REQ</v>
      </c>
      <c r="Q14" s="38" t="str">
        <f>+IF(Table2[[#This Row],[Audit
Waiver OR Mini-Audit 
Approved]]="","REQ","")</f>
        <v>REQ</v>
      </c>
      <c r="R14" s="29" t="s">
        <v>163</v>
      </c>
      <c r="S14" s="16" t="s">
        <v>163</v>
      </c>
      <c r="T14" s="2" t="s">
        <v>163</v>
      </c>
      <c r="U14" s="2" t="s">
        <v>163</v>
      </c>
      <c r="V14" s="2" t="s">
        <v>163</v>
      </c>
      <c r="W14" s="2" t="s">
        <v>163</v>
      </c>
      <c r="X14" s="17" t="s">
        <v>163</v>
      </c>
      <c r="Y14" s="2" t="s">
        <v>163</v>
      </c>
      <c r="Z14" s="41">
        <v>2023</v>
      </c>
    </row>
    <row r="15" spans="1:26" ht="39.950000000000003" customHeight="1" x14ac:dyDescent="0.25">
      <c r="A15" s="2">
        <v>79751</v>
      </c>
      <c r="B15" s="10" t="s">
        <v>231</v>
      </c>
      <c r="C15" s="20" t="s">
        <v>230</v>
      </c>
      <c r="D15" s="15" t="s">
        <v>122</v>
      </c>
      <c r="E15" s="15" t="s">
        <v>227</v>
      </c>
      <c r="F15" s="15" t="s">
        <v>121</v>
      </c>
      <c r="G15" s="29" t="s">
        <v>198</v>
      </c>
      <c r="H15" s="27" t="s">
        <v>163</v>
      </c>
      <c r="I15" s="35" t="s">
        <v>288</v>
      </c>
      <c r="J15" s="16" t="s">
        <v>175</v>
      </c>
      <c r="K15" s="27" t="s">
        <v>163</v>
      </c>
      <c r="L15" s="29" t="s">
        <v>175</v>
      </c>
      <c r="M15" s="16" t="s">
        <v>175</v>
      </c>
      <c r="N15" s="16" t="s">
        <v>175</v>
      </c>
      <c r="O15" s="2" t="str">
        <f>+IF(Table2[[#This Row],[Audit
Waiver OR Mini-Audit 
Approved]]="","REQ","WAIVED")</f>
        <v>WAIVED</v>
      </c>
      <c r="P15" s="2" t="str">
        <f>+IF(Table2[[#This Row],[Audit
Waiver OR Mini-Audit 
Approved]]="","REQ","")</f>
        <v/>
      </c>
      <c r="Q15" s="38" t="str">
        <f>+IF(Table2[[#This Row],[Audit
Waiver OR Mini-Audit 
Approved]]="","REQ","")</f>
        <v/>
      </c>
      <c r="R15" s="29" t="s">
        <v>163</v>
      </c>
      <c r="S15" s="16" t="s">
        <v>163</v>
      </c>
      <c r="T15" s="2" t="s">
        <v>163</v>
      </c>
      <c r="U15" s="2" t="s">
        <v>163</v>
      </c>
      <c r="V15" s="2" t="s">
        <v>163</v>
      </c>
      <c r="W15" s="2" t="s">
        <v>163</v>
      </c>
      <c r="X15" s="17" t="s">
        <v>163</v>
      </c>
      <c r="Y15" s="2" t="s">
        <v>163</v>
      </c>
      <c r="Z15" s="41">
        <v>2021</v>
      </c>
    </row>
    <row r="16" spans="1:26" ht="39.950000000000003" customHeight="1" x14ac:dyDescent="0.25">
      <c r="A16" s="2">
        <v>67991</v>
      </c>
      <c r="B16" s="10" t="s">
        <v>145</v>
      </c>
      <c r="C16" s="20" t="s">
        <v>146</v>
      </c>
      <c r="D16" s="15" t="s">
        <v>122</v>
      </c>
      <c r="E16" s="15" t="s">
        <v>147</v>
      </c>
      <c r="F16" s="15" t="s">
        <v>148</v>
      </c>
      <c r="G16" s="29" t="s">
        <v>195</v>
      </c>
      <c r="H16" s="27" t="s">
        <v>175</v>
      </c>
      <c r="I16" s="35" t="s">
        <v>175</v>
      </c>
      <c r="J16" s="16" t="s">
        <v>175</v>
      </c>
      <c r="K16" s="27" t="s">
        <v>175</v>
      </c>
      <c r="L16" s="29" t="s">
        <v>163</v>
      </c>
      <c r="M16" s="16"/>
      <c r="N16" s="16" t="s">
        <v>175</v>
      </c>
      <c r="O16" s="2" t="str">
        <f>+IF(Table2[[#This Row],[Audit
Waiver OR Mini-Audit 
Approved]]="","REQ","WAIVED")</f>
        <v>REQ</v>
      </c>
      <c r="P16" s="2" t="str">
        <f>+IF(Table2[[#This Row],[Audit
Waiver OR Mini-Audit 
Approved]]="","REQ","")</f>
        <v>REQ</v>
      </c>
      <c r="Q16" s="38" t="str">
        <f>+IF(Table2[[#This Row],[Audit
Waiver OR Mini-Audit 
Approved]]="","REQ","")</f>
        <v>REQ</v>
      </c>
      <c r="R16" s="29" t="s">
        <v>163</v>
      </c>
      <c r="S16" s="16" t="s">
        <v>175</v>
      </c>
      <c r="T16" s="2" t="s">
        <v>163</v>
      </c>
      <c r="U16" s="2" t="s">
        <v>163</v>
      </c>
      <c r="V16" s="2" t="s">
        <v>163</v>
      </c>
      <c r="W16" s="2" t="s">
        <v>163</v>
      </c>
      <c r="X16" s="17" t="s">
        <v>163</v>
      </c>
      <c r="Y16" s="2" t="s">
        <v>163</v>
      </c>
      <c r="Z16" s="41">
        <v>2018</v>
      </c>
    </row>
    <row r="17" spans="1:26" ht="39.950000000000003" customHeight="1" x14ac:dyDescent="0.25">
      <c r="A17" s="2">
        <v>79724</v>
      </c>
      <c r="B17" s="10" t="s">
        <v>235</v>
      </c>
      <c r="C17" s="20" t="s">
        <v>234</v>
      </c>
      <c r="D17" s="15" t="s">
        <v>122</v>
      </c>
      <c r="E17" s="15" t="s">
        <v>147</v>
      </c>
      <c r="F17" s="15" t="s">
        <v>148</v>
      </c>
      <c r="G17" s="29" t="s">
        <v>195</v>
      </c>
      <c r="H17" s="27" t="s">
        <v>175</v>
      </c>
      <c r="I17" s="35" t="s">
        <v>175</v>
      </c>
      <c r="J17" s="16" t="s">
        <v>175</v>
      </c>
      <c r="K17" s="27" t="s">
        <v>175</v>
      </c>
      <c r="L17" s="29" t="s">
        <v>163</v>
      </c>
      <c r="M17" s="16" t="s">
        <v>175</v>
      </c>
      <c r="N17" s="16" t="s">
        <v>175</v>
      </c>
      <c r="O17" s="2" t="str">
        <f>+IF(Table2[[#This Row],[Audit
Waiver OR Mini-Audit 
Approved]]="","REQ","WAIVED")</f>
        <v>REQ</v>
      </c>
      <c r="P17" s="2" t="str">
        <f>+IF(Table2[[#This Row],[Audit
Waiver OR Mini-Audit 
Approved]]="","REQ","")</f>
        <v>REQ</v>
      </c>
      <c r="Q17" s="38" t="str">
        <f>+IF(Table2[[#This Row],[Audit
Waiver OR Mini-Audit 
Approved]]="","REQ","")</f>
        <v>REQ</v>
      </c>
      <c r="R17" s="29" t="s">
        <v>163</v>
      </c>
      <c r="S17" s="16" t="s">
        <v>175</v>
      </c>
      <c r="T17" s="2" t="s">
        <v>163</v>
      </c>
      <c r="U17" s="2" t="s">
        <v>163</v>
      </c>
      <c r="V17" s="2" t="s">
        <v>163</v>
      </c>
      <c r="W17" s="2" t="s">
        <v>163</v>
      </c>
      <c r="X17" s="17" t="s">
        <v>163</v>
      </c>
      <c r="Y17" s="2" t="s">
        <v>163</v>
      </c>
      <c r="Z17" s="41">
        <v>2021</v>
      </c>
    </row>
    <row r="18" spans="1:26" ht="39.950000000000003" customHeight="1" x14ac:dyDescent="0.25">
      <c r="A18" s="2">
        <v>67198</v>
      </c>
      <c r="B18" s="10" t="s">
        <v>118</v>
      </c>
      <c r="C18" s="20" t="s">
        <v>119</v>
      </c>
      <c r="D18" s="15" t="s">
        <v>122</v>
      </c>
      <c r="E18" s="15" t="s">
        <v>120</v>
      </c>
      <c r="F18" s="15" t="s">
        <v>225</v>
      </c>
      <c r="G18" s="29" t="s">
        <v>195</v>
      </c>
      <c r="H18" s="27" t="s">
        <v>175</v>
      </c>
      <c r="I18" s="35" t="s">
        <v>175</v>
      </c>
      <c r="J18" s="16" t="s">
        <v>175</v>
      </c>
      <c r="K18" s="27" t="s">
        <v>175</v>
      </c>
      <c r="L18" s="29" t="s">
        <v>163</v>
      </c>
      <c r="M18" s="16"/>
      <c r="N18" s="16" t="s">
        <v>175</v>
      </c>
      <c r="O18" s="2" t="str">
        <f>+IF(Table2[[#This Row],[Audit
Waiver OR Mini-Audit 
Approved]]="","REQ","WAIVED")</f>
        <v>REQ</v>
      </c>
      <c r="P18" s="2" t="str">
        <f>+IF(Table2[[#This Row],[Audit
Waiver OR Mini-Audit 
Approved]]="","REQ","")</f>
        <v>REQ</v>
      </c>
      <c r="Q18" s="38" t="str">
        <f>+IF(Table2[[#This Row],[Audit
Waiver OR Mini-Audit 
Approved]]="","REQ","")</f>
        <v>REQ</v>
      </c>
      <c r="R18" s="29" t="s">
        <v>163</v>
      </c>
      <c r="S18" s="16" t="s">
        <v>163</v>
      </c>
      <c r="T18" s="2" t="s">
        <v>163</v>
      </c>
      <c r="U18" s="2" t="s">
        <v>163</v>
      </c>
      <c r="V18" s="2" t="s">
        <v>163</v>
      </c>
      <c r="W18" s="2" t="s">
        <v>163</v>
      </c>
      <c r="X18" s="5" t="s">
        <v>176</v>
      </c>
      <c r="Y18" s="2" t="s">
        <v>163</v>
      </c>
      <c r="Z18" s="41">
        <v>2018</v>
      </c>
    </row>
    <row r="19" spans="1:26" ht="39.950000000000003" customHeight="1" x14ac:dyDescent="0.25">
      <c r="A19" s="2">
        <v>67199</v>
      </c>
      <c r="B19" s="10" t="s">
        <v>123</v>
      </c>
      <c r="C19" s="20" t="s">
        <v>124</v>
      </c>
      <c r="D19" s="15" t="s">
        <v>122</v>
      </c>
      <c r="E19" s="15" t="s">
        <v>120</v>
      </c>
      <c r="F19" s="15" t="s">
        <v>225</v>
      </c>
      <c r="G19" s="29" t="s">
        <v>195</v>
      </c>
      <c r="H19" s="27" t="s">
        <v>175</v>
      </c>
      <c r="I19" s="35" t="s">
        <v>175</v>
      </c>
      <c r="J19" s="16" t="s">
        <v>175</v>
      </c>
      <c r="K19" s="27" t="s">
        <v>175</v>
      </c>
      <c r="L19" s="29" t="s">
        <v>163</v>
      </c>
      <c r="M19" s="16"/>
      <c r="N19" s="16" t="s">
        <v>175</v>
      </c>
      <c r="O19" s="2" t="str">
        <f>+IF(Table2[[#This Row],[Audit
Waiver OR Mini-Audit 
Approved]]="","REQ","WAIVED")</f>
        <v>REQ</v>
      </c>
      <c r="P19" s="2" t="str">
        <f>+IF(Table2[[#This Row],[Audit
Waiver OR Mini-Audit 
Approved]]="","REQ","")</f>
        <v>REQ</v>
      </c>
      <c r="Q19" s="38" t="str">
        <f>+IF(Table2[[#This Row],[Audit
Waiver OR Mini-Audit 
Approved]]="","REQ","")</f>
        <v>REQ</v>
      </c>
      <c r="R19" s="29" t="s">
        <v>163</v>
      </c>
      <c r="S19" s="16" t="s">
        <v>163</v>
      </c>
      <c r="T19" s="2" t="s">
        <v>163</v>
      </c>
      <c r="U19" s="2" t="s">
        <v>163</v>
      </c>
      <c r="V19" s="2" t="s">
        <v>163</v>
      </c>
      <c r="W19" s="2" t="s">
        <v>163</v>
      </c>
      <c r="X19" s="5" t="s">
        <v>176</v>
      </c>
      <c r="Y19" s="2" t="s">
        <v>163</v>
      </c>
      <c r="Z19" s="41">
        <v>2018</v>
      </c>
    </row>
    <row r="20" spans="1:26" ht="39.950000000000003" customHeight="1" x14ac:dyDescent="0.25">
      <c r="A20" s="2">
        <v>67200</v>
      </c>
      <c r="B20" s="10" t="s">
        <v>125</v>
      </c>
      <c r="C20" s="20" t="s">
        <v>126</v>
      </c>
      <c r="D20" s="15" t="s">
        <v>122</v>
      </c>
      <c r="E20" s="15" t="s">
        <v>120</v>
      </c>
      <c r="F20" s="15" t="s">
        <v>225</v>
      </c>
      <c r="G20" s="29" t="s">
        <v>195</v>
      </c>
      <c r="H20" s="27" t="s">
        <v>175</v>
      </c>
      <c r="I20" s="35" t="s">
        <v>175</v>
      </c>
      <c r="J20" s="16" t="s">
        <v>175</v>
      </c>
      <c r="K20" s="27" t="s">
        <v>175</v>
      </c>
      <c r="L20" s="29" t="s">
        <v>163</v>
      </c>
      <c r="M20" s="16"/>
      <c r="N20" s="16" t="s">
        <v>175</v>
      </c>
      <c r="O20" s="2" t="str">
        <f>+IF(Table2[[#This Row],[Audit
Waiver OR Mini-Audit 
Approved]]="","REQ","WAIVED")</f>
        <v>REQ</v>
      </c>
      <c r="P20" s="2" t="str">
        <f>+IF(Table2[[#This Row],[Audit
Waiver OR Mini-Audit 
Approved]]="","REQ","")</f>
        <v>REQ</v>
      </c>
      <c r="Q20" s="38" t="str">
        <f>+IF(Table2[[#This Row],[Audit
Waiver OR Mini-Audit 
Approved]]="","REQ","")</f>
        <v>REQ</v>
      </c>
      <c r="R20" s="29" t="s">
        <v>163</v>
      </c>
      <c r="S20" s="16" t="s">
        <v>163</v>
      </c>
      <c r="T20" s="2" t="s">
        <v>163</v>
      </c>
      <c r="U20" s="2" t="s">
        <v>163</v>
      </c>
      <c r="V20" s="2" t="s">
        <v>163</v>
      </c>
      <c r="W20" s="2" t="s">
        <v>163</v>
      </c>
      <c r="X20" s="5" t="s">
        <v>176</v>
      </c>
      <c r="Y20" s="2" t="s">
        <v>163</v>
      </c>
      <c r="Z20" s="41">
        <v>2018</v>
      </c>
    </row>
    <row r="21" spans="1:26" ht="39.950000000000003" customHeight="1" x14ac:dyDescent="0.25">
      <c r="A21" s="2">
        <v>82274</v>
      </c>
      <c r="B21" s="10" t="s">
        <v>279</v>
      </c>
      <c r="C21" s="20" t="s">
        <v>280</v>
      </c>
      <c r="D21" s="15" t="s">
        <v>122</v>
      </c>
      <c r="E21" s="15" t="s">
        <v>284</v>
      </c>
      <c r="F21" s="15" t="s">
        <v>287</v>
      </c>
      <c r="G21" s="29" t="s">
        <v>198</v>
      </c>
      <c r="H21" s="27" t="s">
        <v>163</v>
      </c>
      <c r="I21" s="35" t="s">
        <v>164</v>
      </c>
      <c r="J21" s="16" t="s">
        <v>163</v>
      </c>
      <c r="K21" s="27" t="s">
        <v>175</v>
      </c>
      <c r="L21" s="29" t="s">
        <v>175</v>
      </c>
      <c r="M21" s="16"/>
      <c r="N21" s="16" t="s">
        <v>175</v>
      </c>
      <c r="O21" s="2" t="str">
        <f>+IF(Table2[[#This Row],[Audit
Waiver OR Mini-Audit 
Approved]]="","REQ","WAIVED")</f>
        <v>WAIVED</v>
      </c>
      <c r="P21" s="2" t="str">
        <f>+IF(Table2[[#This Row],[Audit
Waiver OR Mini-Audit 
Approved]]="","REQ","")</f>
        <v/>
      </c>
      <c r="Q21" s="38" t="str">
        <f>+IF(Table2[[#This Row],[Audit
Waiver OR Mini-Audit 
Approved]]="","REQ","")</f>
        <v/>
      </c>
      <c r="R21" s="29" t="s">
        <v>163</v>
      </c>
      <c r="S21" s="16" t="s">
        <v>163</v>
      </c>
      <c r="T21" s="2" t="s">
        <v>163</v>
      </c>
      <c r="U21" s="2" t="s">
        <v>163</v>
      </c>
      <c r="V21" s="2" t="s">
        <v>163</v>
      </c>
      <c r="W21" s="2" t="s">
        <v>163</v>
      </c>
      <c r="X21" s="17" t="s">
        <v>163</v>
      </c>
      <c r="Y21" s="2" t="s">
        <v>163</v>
      </c>
      <c r="Z21" s="41" t="s">
        <v>250</v>
      </c>
    </row>
    <row r="22" spans="1:26" ht="39.950000000000003" customHeight="1" x14ac:dyDescent="0.25">
      <c r="A22" s="2">
        <v>78489</v>
      </c>
      <c r="B22" s="10" t="s">
        <v>152</v>
      </c>
      <c r="C22" s="20" t="s">
        <v>153</v>
      </c>
      <c r="D22" s="15" t="s">
        <v>122</v>
      </c>
      <c r="E22" s="15" t="s">
        <v>154</v>
      </c>
      <c r="F22" s="15" t="s">
        <v>189</v>
      </c>
      <c r="G22" s="29" t="s">
        <v>195</v>
      </c>
      <c r="H22" s="27" t="s">
        <v>175</v>
      </c>
      <c r="I22" s="35" t="s">
        <v>175</v>
      </c>
      <c r="J22" s="16" t="s">
        <v>175</v>
      </c>
      <c r="K22" s="27" t="s">
        <v>175</v>
      </c>
      <c r="L22" s="29"/>
      <c r="M22" s="16"/>
      <c r="N22" s="16" t="s">
        <v>175</v>
      </c>
      <c r="O22" s="2" t="str">
        <f>+IF(Table2[[#This Row],[Audit
Waiver OR Mini-Audit 
Approved]]="","REQ","WAIVED")</f>
        <v>REQ</v>
      </c>
      <c r="P22" s="2" t="str">
        <f>+IF(Table2[[#This Row],[Audit
Waiver OR Mini-Audit 
Approved]]="","REQ","")</f>
        <v>REQ</v>
      </c>
      <c r="Q22" s="38" t="str">
        <f>+IF(Table2[[#This Row],[Audit
Waiver OR Mini-Audit 
Approved]]="","REQ","")</f>
        <v>REQ</v>
      </c>
      <c r="R22" s="29" t="s">
        <v>163</v>
      </c>
      <c r="S22" s="16" t="s">
        <v>175</v>
      </c>
      <c r="T22" s="2" t="s">
        <v>163</v>
      </c>
      <c r="U22" s="2" t="s">
        <v>163</v>
      </c>
      <c r="V22" s="2" t="s">
        <v>163</v>
      </c>
      <c r="W22" s="2" t="s">
        <v>163</v>
      </c>
      <c r="X22" s="17" t="s">
        <v>163</v>
      </c>
      <c r="Y22" s="2" t="s">
        <v>163</v>
      </c>
      <c r="Z22" s="41">
        <v>2018</v>
      </c>
    </row>
    <row r="23" spans="1:26" ht="39.950000000000003" customHeight="1" x14ac:dyDescent="0.25">
      <c r="A23" s="2">
        <v>79698</v>
      </c>
      <c r="B23" s="10" t="s">
        <v>233</v>
      </c>
      <c r="C23" s="20" t="s">
        <v>232</v>
      </c>
      <c r="D23" s="15" t="s">
        <v>122</v>
      </c>
      <c r="E23" s="15" t="s">
        <v>154</v>
      </c>
      <c r="F23" s="15" t="s">
        <v>189</v>
      </c>
      <c r="G23" s="29" t="s">
        <v>195</v>
      </c>
      <c r="H23" s="27" t="s">
        <v>175</v>
      </c>
      <c r="I23" s="35" t="s">
        <v>175</v>
      </c>
      <c r="J23" s="16" t="s">
        <v>175</v>
      </c>
      <c r="K23" s="27" t="s">
        <v>175</v>
      </c>
      <c r="L23" s="29"/>
      <c r="M23" s="16"/>
      <c r="N23" s="16" t="s">
        <v>175</v>
      </c>
      <c r="O23" s="2" t="str">
        <f>+IF(Table2[[#This Row],[Audit
Waiver OR Mini-Audit 
Approved]]="","REQ","WAIVED")</f>
        <v>REQ</v>
      </c>
      <c r="P23" s="2" t="str">
        <f>+IF(Table2[[#This Row],[Audit
Waiver OR Mini-Audit 
Approved]]="","REQ","")</f>
        <v>REQ</v>
      </c>
      <c r="Q23" s="38" t="str">
        <f>+IF(Table2[[#This Row],[Audit
Waiver OR Mini-Audit 
Approved]]="","REQ","")</f>
        <v>REQ</v>
      </c>
      <c r="R23" s="29" t="s">
        <v>163</v>
      </c>
      <c r="S23" s="16" t="s">
        <v>175</v>
      </c>
      <c r="T23" s="2" t="s">
        <v>163</v>
      </c>
      <c r="U23" s="2" t="s">
        <v>163</v>
      </c>
      <c r="V23" s="2" t="s">
        <v>163</v>
      </c>
      <c r="W23" s="2" t="s">
        <v>163</v>
      </c>
      <c r="X23" s="17" t="s">
        <v>163</v>
      </c>
      <c r="Y23" s="2" t="s">
        <v>163</v>
      </c>
      <c r="Z23" s="41">
        <v>2020</v>
      </c>
    </row>
    <row r="24" spans="1:26" ht="39.950000000000003" customHeight="1" x14ac:dyDescent="0.25">
      <c r="A24" s="2">
        <v>67914</v>
      </c>
      <c r="B24" s="10" t="s">
        <v>292</v>
      </c>
      <c r="C24" s="20" t="s">
        <v>143</v>
      </c>
      <c r="D24" s="15" t="s">
        <v>122</v>
      </c>
      <c r="E24" s="15" t="s">
        <v>144</v>
      </c>
      <c r="F24" s="15" t="s">
        <v>121</v>
      </c>
      <c r="G24" s="29" t="s">
        <v>195</v>
      </c>
      <c r="H24" s="27" t="s">
        <v>175</v>
      </c>
      <c r="I24" s="35" t="s">
        <v>175</v>
      </c>
      <c r="J24" s="16" t="s">
        <v>175</v>
      </c>
      <c r="K24" s="27" t="s">
        <v>175</v>
      </c>
      <c r="L24" s="29" t="s">
        <v>163</v>
      </c>
      <c r="M24" s="16"/>
      <c r="N24" s="16" t="s">
        <v>175</v>
      </c>
      <c r="O24" s="2" t="str">
        <f>+IF(Table2[[#This Row],[Audit
Waiver OR Mini-Audit 
Approved]]="","REQ","WAIVED")</f>
        <v>REQ</v>
      </c>
      <c r="P24" s="2" t="str">
        <f>+IF(Table2[[#This Row],[Audit
Waiver OR Mini-Audit 
Approved]]="","REQ","")</f>
        <v>REQ</v>
      </c>
      <c r="Q24" s="38" t="str">
        <f>+IF(Table2[[#This Row],[Audit
Waiver OR Mini-Audit 
Approved]]="","REQ","")</f>
        <v>REQ</v>
      </c>
      <c r="R24" s="29" t="s">
        <v>163</v>
      </c>
      <c r="S24" s="16" t="s">
        <v>175</v>
      </c>
      <c r="T24" s="2" t="s">
        <v>163</v>
      </c>
      <c r="U24" s="2" t="s">
        <v>163</v>
      </c>
      <c r="V24" s="2" t="s">
        <v>163</v>
      </c>
      <c r="W24" s="2" t="s">
        <v>163</v>
      </c>
      <c r="X24" s="17" t="s">
        <v>163</v>
      </c>
      <c r="Y24" s="2" t="s">
        <v>163</v>
      </c>
      <c r="Z24" s="41">
        <v>2018</v>
      </c>
    </row>
    <row r="25" spans="1:26" ht="39.950000000000003" customHeight="1" x14ac:dyDescent="0.25">
      <c r="A25" s="2">
        <v>64767</v>
      </c>
      <c r="B25" s="10" t="s">
        <v>37</v>
      </c>
      <c r="C25" s="20" t="s">
        <v>38</v>
      </c>
      <c r="D25" s="15" t="s">
        <v>4</v>
      </c>
      <c r="E25" s="15" t="s">
        <v>39</v>
      </c>
      <c r="F25" s="15" t="s">
        <v>224</v>
      </c>
      <c r="G25" s="29" t="s">
        <v>195</v>
      </c>
      <c r="H25" s="27" t="s">
        <v>175</v>
      </c>
      <c r="I25" s="35" t="s">
        <v>175</v>
      </c>
      <c r="J25" s="16" t="s">
        <v>175</v>
      </c>
      <c r="K25" s="27" t="s">
        <v>175</v>
      </c>
      <c r="L25" s="29" t="s">
        <v>175</v>
      </c>
      <c r="M25" s="16" t="s">
        <v>163</v>
      </c>
      <c r="N25" s="16" t="s">
        <v>175</v>
      </c>
      <c r="O25" s="2" t="str">
        <f>+IF(Table2[[#This Row],[Audit
Waiver OR Mini-Audit 
Approved]]="","REQ","WAIVED")</f>
        <v>REQ</v>
      </c>
      <c r="P25" s="2" t="str">
        <f>+IF(Table2[[#This Row],[Audit
Waiver OR Mini-Audit 
Approved]]="","REQ","")</f>
        <v>REQ</v>
      </c>
      <c r="Q25" s="38" t="str">
        <f>+IF(Table2[[#This Row],[Audit
Waiver OR Mini-Audit 
Approved]]="","REQ","")</f>
        <v>REQ</v>
      </c>
      <c r="R25" s="29" t="s">
        <v>163</v>
      </c>
      <c r="S25" s="16" t="s">
        <v>175</v>
      </c>
      <c r="T25" s="2" t="s">
        <v>163</v>
      </c>
      <c r="U25" s="2" t="s">
        <v>163</v>
      </c>
      <c r="V25" s="2" t="s">
        <v>163</v>
      </c>
      <c r="W25" s="2" t="s">
        <v>163</v>
      </c>
      <c r="X25" s="5" t="s">
        <v>176</v>
      </c>
      <c r="Y25" s="2" t="s">
        <v>163</v>
      </c>
      <c r="Z25" s="41">
        <v>2018</v>
      </c>
    </row>
    <row r="26" spans="1:26" ht="39.950000000000003" customHeight="1" x14ac:dyDescent="0.25">
      <c r="A26" s="2">
        <v>64082</v>
      </c>
      <c r="B26" s="10" t="s">
        <v>24</v>
      </c>
      <c r="C26" s="20" t="s">
        <v>25</v>
      </c>
      <c r="D26" s="15" t="s">
        <v>4</v>
      </c>
      <c r="E26" s="15" t="s">
        <v>26</v>
      </c>
      <c r="F26" s="15" t="s">
        <v>58</v>
      </c>
      <c r="G26" s="29" t="s">
        <v>195</v>
      </c>
      <c r="H26" s="27" t="s">
        <v>175</v>
      </c>
      <c r="I26" s="35" t="s">
        <v>175</v>
      </c>
      <c r="J26" s="16" t="s">
        <v>175</v>
      </c>
      <c r="K26" s="27" t="s">
        <v>175</v>
      </c>
      <c r="L26" s="29" t="s">
        <v>163</v>
      </c>
      <c r="M26" s="16" t="s">
        <v>163</v>
      </c>
      <c r="N26" s="16" t="s">
        <v>175</v>
      </c>
      <c r="O26" s="2" t="str">
        <f>+IF(Table2[[#This Row],[Audit
Waiver OR Mini-Audit 
Approved]]="","REQ","WAIVED")</f>
        <v>REQ</v>
      </c>
      <c r="P26" s="2" t="str">
        <f>+IF(Table2[[#This Row],[Audit
Waiver OR Mini-Audit 
Approved]]="","REQ","")</f>
        <v>REQ</v>
      </c>
      <c r="Q26" s="38" t="str">
        <f>+IF(Table2[[#This Row],[Audit
Waiver OR Mini-Audit 
Approved]]="","REQ","")</f>
        <v>REQ</v>
      </c>
      <c r="R26" s="29" t="s">
        <v>163</v>
      </c>
      <c r="S26" s="16" t="s">
        <v>175</v>
      </c>
      <c r="T26" s="2" t="s">
        <v>163</v>
      </c>
      <c r="U26" s="2" t="s">
        <v>163</v>
      </c>
      <c r="V26" s="2" t="s">
        <v>163</v>
      </c>
      <c r="W26" s="2" t="s">
        <v>163</v>
      </c>
      <c r="X26" s="17" t="s">
        <v>163</v>
      </c>
      <c r="Y26" s="2" t="s">
        <v>163</v>
      </c>
      <c r="Z26" s="41" t="s">
        <v>182</v>
      </c>
    </row>
    <row r="27" spans="1:26" ht="39.950000000000003" customHeight="1" x14ac:dyDescent="0.25">
      <c r="A27" s="2">
        <v>64225</v>
      </c>
      <c r="B27" s="10" t="s">
        <v>30</v>
      </c>
      <c r="C27" s="20" t="s">
        <v>31</v>
      </c>
      <c r="D27" s="15" t="s">
        <v>4</v>
      </c>
      <c r="E27" s="15" t="s">
        <v>32</v>
      </c>
      <c r="F27" s="15" t="s">
        <v>33</v>
      </c>
      <c r="G27" s="29" t="s">
        <v>195</v>
      </c>
      <c r="H27" s="27" t="s">
        <v>175</v>
      </c>
      <c r="I27" s="35" t="s">
        <v>175</v>
      </c>
      <c r="J27" s="16" t="s">
        <v>175</v>
      </c>
      <c r="K27" s="27" t="s">
        <v>175</v>
      </c>
      <c r="L27" s="29" t="s">
        <v>175</v>
      </c>
      <c r="M27" s="16" t="s">
        <v>175</v>
      </c>
      <c r="N27" s="16" t="s">
        <v>175</v>
      </c>
      <c r="O27" s="2" t="str">
        <f>+IF(Table2[[#This Row],[Audit
Waiver OR Mini-Audit 
Approved]]="","REQ","WAIVED")</f>
        <v>REQ</v>
      </c>
      <c r="P27" s="2" t="str">
        <f>+IF(Table2[[#This Row],[Audit
Waiver OR Mini-Audit 
Approved]]="","REQ","")</f>
        <v>REQ</v>
      </c>
      <c r="Q27" s="38" t="str">
        <f>+IF(Table2[[#This Row],[Audit
Waiver OR Mini-Audit 
Approved]]="","REQ","")</f>
        <v>REQ</v>
      </c>
      <c r="R27" s="29" t="s">
        <v>163</v>
      </c>
      <c r="S27" s="16" t="s">
        <v>175</v>
      </c>
      <c r="T27" s="2" t="s">
        <v>163</v>
      </c>
      <c r="U27" s="2" t="s">
        <v>163</v>
      </c>
      <c r="V27" s="2" t="s">
        <v>163</v>
      </c>
      <c r="W27" s="2" t="s">
        <v>163</v>
      </c>
      <c r="X27" s="5" t="s">
        <v>176</v>
      </c>
      <c r="Y27" s="2" t="s">
        <v>163</v>
      </c>
      <c r="Z27" s="41">
        <v>2018</v>
      </c>
    </row>
    <row r="28" spans="1:26" ht="39.950000000000003" customHeight="1" x14ac:dyDescent="0.25">
      <c r="A28" s="2">
        <v>64827</v>
      </c>
      <c r="B28" s="10" t="s">
        <v>44</v>
      </c>
      <c r="C28" s="20" t="s">
        <v>45</v>
      </c>
      <c r="D28" s="15" t="s">
        <v>4</v>
      </c>
      <c r="E28" s="15" t="s">
        <v>46</v>
      </c>
      <c r="F28" s="15" t="s">
        <v>47</v>
      </c>
      <c r="G28" s="29" t="s">
        <v>195</v>
      </c>
      <c r="H28" s="27" t="s">
        <v>175</v>
      </c>
      <c r="I28" s="35" t="s">
        <v>175</v>
      </c>
      <c r="J28" s="16" t="s">
        <v>175</v>
      </c>
      <c r="K28" s="27" t="s">
        <v>175</v>
      </c>
      <c r="L28" s="29" t="s">
        <v>175</v>
      </c>
      <c r="M28" s="16" t="s">
        <v>163</v>
      </c>
      <c r="N28" s="16" t="s">
        <v>175</v>
      </c>
      <c r="O28" s="2" t="str">
        <f>+IF(Table2[[#This Row],[Audit
Waiver OR Mini-Audit 
Approved]]="","REQ","WAIVED")</f>
        <v>REQ</v>
      </c>
      <c r="P28" s="2" t="str">
        <f>+IF(Table2[[#This Row],[Audit
Waiver OR Mini-Audit 
Approved]]="","REQ","")</f>
        <v>REQ</v>
      </c>
      <c r="Q28" s="38" t="str">
        <f>+IF(Table2[[#This Row],[Audit
Waiver OR Mini-Audit 
Approved]]="","REQ","")</f>
        <v>REQ</v>
      </c>
      <c r="R28" s="29" t="s">
        <v>163</v>
      </c>
      <c r="S28" s="16" t="s">
        <v>175</v>
      </c>
      <c r="T28" s="2" t="s">
        <v>163</v>
      </c>
      <c r="U28" s="2" t="s">
        <v>163</v>
      </c>
      <c r="V28" s="2" t="s">
        <v>163</v>
      </c>
      <c r="W28" s="2" t="s">
        <v>163</v>
      </c>
      <c r="X28" s="5" t="s">
        <v>176</v>
      </c>
      <c r="Y28" s="2" t="s">
        <v>163</v>
      </c>
      <c r="Z28" s="41" t="s">
        <v>182</v>
      </c>
    </row>
    <row r="29" spans="1:26" ht="39.950000000000003" customHeight="1" x14ac:dyDescent="0.25">
      <c r="A29" s="2">
        <v>65154</v>
      </c>
      <c r="B29" s="10" t="s">
        <v>59</v>
      </c>
      <c r="C29" s="20" t="s">
        <v>60</v>
      </c>
      <c r="D29" s="15" t="s">
        <v>4</v>
      </c>
      <c r="E29" s="15" t="s">
        <v>61</v>
      </c>
      <c r="F29" s="15" t="s">
        <v>9</v>
      </c>
      <c r="G29" s="29" t="s">
        <v>195</v>
      </c>
      <c r="H29" s="27" t="s">
        <v>175</v>
      </c>
      <c r="I29" s="35" t="s">
        <v>175</v>
      </c>
      <c r="J29" s="16" t="s">
        <v>175</v>
      </c>
      <c r="K29" s="27" t="s">
        <v>175</v>
      </c>
      <c r="L29" s="29" t="s">
        <v>163</v>
      </c>
      <c r="M29" s="16" t="s">
        <v>163</v>
      </c>
      <c r="N29" s="16" t="s">
        <v>175</v>
      </c>
      <c r="O29" s="2" t="str">
        <f>+IF(Table2[[#This Row],[Audit
Waiver OR Mini-Audit 
Approved]]="","REQ","WAIVED")</f>
        <v>REQ</v>
      </c>
      <c r="P29" s="2" t="str">
        <f>+IF(Table2[[#This Row],[Audit
Waiver OR Mini-Audit 
Approved]]="","REQ","")</f>
        <v>REQ</v>
      </c>
      <c r="Q29" s="38" t="str">
        <f>+IF(Table2[[#This Row],[Audit
Waiver OR Mini-Audit 
Approved]]="","REQ","")</f>
        <v>REQ</v>
      </c>
      <c r="R29" s="29" t="s">
        <v>163</v>
      </c>
      <c r="S29" s="16" t="s">
        <v>175</v>
      </c>
      <c r="T29" s="2" t="s">
        <v>163</v>
      </c>
      <c r="U29" s="2" t="s">
        <v>163</v>
      </c>
      <c r="V29" s="2" t="s">
        <v>163</v>
      </c>
      <c r="W29" s="2" t="s">
        <v>163</v>
      </c>
      <c r="X29" s="17" t="s">
        <v>163</v>
      </c>
      <c r="Y29" s="2" t="s">
        <v>163</v>
      </c>
      <c r="Z29" s="41" t="s">
        <v>182</v>
      </c>
    </row>
    <row r="30" spans="1:26" ht="39.950000000000003" customHeight="1" x14ac:dyDescent="0.25">
      <c r="A30" s="2">
        <v>64782</v>
      </c>
      <c r="B30" s="10" t="s">
        <v>40</v>
      </c>
      <c r="C30" s="20" t="s">
        <v>41</v>
      </c>
      <c r="D30" s="15" t="s">
        <v>4</v>
      </c>
      <c r="E30" s="15" t="s">
        <v>42</v>
      </c>
      <c r="F30" s="15" t="s">
        <v>43</v>
      </c>
      <c r="G30" s="29" t="s">
        <v>195</v>
      </c>
      <c r="H30" s="27" t="s">
        <v>175</v>
      </c>
      <c r="I30" s="35" t="s">
        <v>175</v>
      </c>
      <c r="J30" s="16" t="s">
        <v>175</v>
      </c>
      <c r="K30" s="27" t="s">
        <v>175</v>
      </c>
      <c r="L30" s="29" t="s">
        <v>163</v>
      </c>
      <c r="M30" s="16" t="s">
        <v>175</v>
      </c>
      <c r="N30" s="16" t="s">
        <v>175</v>
      </c>
      <c r="O30" s="2" t="str">
        <f>+IF(Table2[[#This Row],[Audit
Waiver OR Mini-Audit 
Approved]]="","REQ","WAIVED")</f>
        <v>REQ</v>
      </c>
      <c r="P30" s="2" t="str">
        <f>+IF(Table2[[#This Row],[Audit
Waiver OR Mini-Audit 
Approved]]="","REQ","")</f>
        <v>REQ</v>
      </c>
      <c r="Q30" s="38" t="str">
        <f>+IF(Table2[[#This Row],[Audit
Waiver OR Mini-Audit 
Approved]]="","REQ","")</f>
        <v>REQ</v>
      </c>
      <c r="R30" s="29" t="s">
        <v>163</v>
      </c>
      <c r="S30" s="16" t="s">
        <v>175</v>
      </c>
      <c r="T30" s="2" t="s">
        <v>163</v>
      </c>
      <c r="U30" s="2" t="s">
        <v>163</v>
      </c>
      <c r="V30" s="2" t="s">
        <v>163</v>
      </c>
      <c r="W30" s="2" t="s">
        <v>163</v>
      </c>
      <c r="X30" s="17" t="s">
        <v>163</v>
      </c>
      <c r="Y30" s="2" t="s">
        <v>163</v>
      </c>
      <c r="Z30" s="41">
        <v>2021</v>
      </c>
    </row>
    <row r="31" spans="1:26" ht="39.950000000000003" customHeight="1" x14ac:dyDescent="0.25">
      <c r="A31" s="2">
        <v>63965</v>
      </c>
      <c r="B31" s="10" t="s">
        <v>16</v>
      </c>
      <c r="C31" s="20" t="s">
        <v>17</v>
      </c>
      <c r="D31" s="15" t="s">
        <v>4</v>
      </c>
      <c r="E31" s="15" t="s">
        <v>18</v>
      </c>
      <c r="F31" s="15" t="s">
        <v>19</v>
      </c>
      <c r="G31" s="29" t="s">
        <v>195</v>
      </c>
      <c r="H31" s="27" t="s">
        <v>175</v>
      </c>
      <c r="I31" s="35" t="s">
        <v>175</v>
      </c>
      <c r="J31" s="16" t="s">
        <v>175</v>
      </c>
      <c r="K31" s="27" t="s">
        <v>175</v>
      </c>
      <c r="L31" s="29" t="s">
        <v>175</v>
      </c>
      <c r="M31" s="16" t="s">
        <v>163</v>
      </c>
      <c r="N31" s="16" t="s">
        <v>175</v>
      </c>
      <c r="O31" s="2" t="str">
        <f>+IF(Table2[[#This Row],[Audit
Waiver OR Mini-Audit 
Approved]]="","REQ","WAIVED")</f>
        <v>REQ</v>
      </c>
      <c r="P31" s="2" t="str">
        <f>+IF(Table2[[#This Row],[Audit
Waiver OR Mini-Audit 
Approved]]="","REQ","")</f>
        <v>REQ</v>
      </c>
      <c r="Q31" s="38" t="str">
        <f>+IF(Table2[[#This Row],[Audit
Waiver OR Mini-Audit 
Approved]]="","REQ","")</f>
        <v>REQ</v>
      </c>
      <c r="R31" s="29" t="s">
        <v>163</v>
      </c>
      <c r="S31" s="16" t="s">
        <v>175</v>
      </c>
      <c r="T31" s="2" t="s">
        <v>163</v>
      </c>
      <c r="U31" s="2" t="s">
        <v>163</v>
      </c>
      <c r="V31" s="2" t="s">
        <v>163</v>
      </c>
      <c r="W31" s="2" t="s">
        <v>163</v>
      </c>
      <c r="X31" s="5" t="s">
        <v>176</v>
      </c>
      <c r="Y31" s="2" t="s">
        <v>163</v>
      </c>
      <c r="Z31" s="41">
        <v>2022</v>
      </c>
    </row>
    <row r="32" spans="1:26" ht="39.950000000000003" customHeight="1" x14ac:dyDescent="0.25">
      <c r="A32" s="2">
        <v>64149</v>
      </c>
      <c r="B32" s="10" t="s">
        <v>27</v>
      </c>
      <c r="C32" s="20" t="s">
        <v>28</v>
      </c>
      <c r="D32" s="15" t="s">
        <v>4</v>
      </c>
      <c r="E32" s="15" t="s">
        <v>29</v>
      </c>
      <c r="F32" s="15" t="s">
        <v>9</v>
      </c>
      <c r="G32" s="29" t="s">
        <v>195</v>
      </c>
      <c r="H32" s="27" t="s">
        <v>175</v>
      </c>
      <c r="I32" s="35" t="s">
        <v>175</v>
      </c>
      <c r="J32" s="16" t="s">
        <v>175</v>
      </c>
      <c r="K32" s="27" t="s">
        <v>175</v>
      </c>
      <c r="L32" s="29" t="s">
        <v>175</v>
      </c>
      <c r="M32" s="16" t="s">
        <v>163</v>
      </c>
      <c r="N32" s="16" t="s">
        <v>175</v>
      </c>
      <c r="O32" s="2" t="str">
        <f>+IF(Table2[[#This Row],[Audit
Waiver OR Mini-Audit 
Approved]]="","REQ","WAIVED")</f>
        <v>REQ</v>
      </c>
      <c r="P32" s="2" t="str">
        <f>+IF(Table2[[#This Row],[Audit
Waiver OR Mini-Audit 
Approved]]="","REQ","")</f>
        <v>REQ</v>
      </c>
      <c r="Q32" s="38" t="str">
        <f>+IF(Table2[[#This Row],[Audit
Waiver OR Mini-Audit 
Approved]]="","REQ","")</f>
        <v>REQ</v>
      </c>
      <c r="R32" s="29" t="s">
        <v>163</v>
      </c>
      <c r="S32" s="16" t="s">
        <v>175</v>
      </c>
      <c r="T32" s="2" t="s">
        <v>163</v>
      </c>
      <c r="U32" s="2" t="s">
        <v>163</v>
      </c>
      <c r="V32" s="2" t="s">
        <v>163</v>
      </c>
      <c r="W32" s="2" t="s">
        <v>163</v>
      </c>
      <c r="X32" s="5" t="s">
        <v>176</v>
      </c>
      <c r="Y32" s="2" t="s">
        <v>163</v>
      </c>
      <c r="Z32" s="41">
        <v>2018</v>
      </c>
    </row>
    <row r="33" spans="1:26" ht="39.950000000000003" customHeight="1" x14ac:dyDescent="0.25">
      <c r="A33" s="2">
        <v>64332</v>
      </c>
      <c r="B33" s="10" t="s">
        <v>34</v>
      </c>
      <c r="C33" s="20" t="s">
        <v>35</v>
      </c>
      <c r="D33" s="15" t="s">
        <v>4</v>
      </c>
      <c r="E33" s="15" t="s">
        <v>208</v>
      </c>
      <c r="F33" s="15" t="s">
        <v>36</v>
      </c>
      <c r="G33" s="29" t="s">
        <v>195</v>
      </c>
      <c r="H33" s="27" t="s">
        <v>175</v>
      </c>
      <c r="I33" s="35" t="s">
        <v>175</v>
      </c>
      <c r="J33" s="16" t="s">
        <v>175</v>
      </c>
      <c r="K33" s="27" t="s">
        <v>175</v>
      </c>
      <c r="L33" s="29" t="s">
        <v>175</v>
      </c>
      <c r="M33" s="16" t="s">
        <v>175</v>
      </c>
      <c r="N33" s="16" t="s">
        <v>175</v>
      </c>
      <c r="O33" s="2" t="str">
        <f>+IF(Table2[[#This Row],[Audit
Waiver OR Mini-Audit 
Approved]]="","REQ","WAIVED")</f>
        <v>REQ</v>
      </c>
      <c r="P33" s="2" t="str">
        <f>+IF(Table2[[#This Row],[Audit
Waiver OR Mini-Audit 
Approved]]="","REQ","")</f>
        <v>REQ</v>
      </c>
      <c r="Q33" s="38" t="str">
        <f>+IF(Table2[[#This Row],[Audit
Waiver OR Mini-Audit 
Approved]]="","REQ","")</f>
        <v>REQ</v>
      </c>
      <c r="R33" s="29" t="s">
        <v>163</v>
      </c>
      <c r="S33" s="16" t="s">
        <v>175</v>
      </c>
      <c r="T33" s="2" t="s">
        <v>163</v>
      </c>
      <c r="U33" s="2" t="s">
        <v>163</v>
      </c>
      <c r="V33" s="2" t="s">
        <v>163</v>
      </c>
      <c r="W33" s="2" t="s">
        <v>163</v>
      </c>
      <c r="X33" s="5" t="s">
        <v>176</v>
      </c>
      <c r="Y33" s="2" t="s">
        <v>163</v>
      </c>
      <c r="Z33" s="41" t="s">
        <v>182</v>
      </c>
    </row>
    <row r="34" spans="1:26" ht="39.950000000000003" customHeight="1" x14ac:dyDescent="0.25">
      <c r="A34" s="2">
        <v>63183</v>
      </c>
      <c r="B34" s="10" t="s">
        <v>11</v>
      </c>
      <c r="C34" s="20" t="s">
        <v>12</v>
      </c>
      <c r="D34" s="15" t="s">
        <v>4</v>
      </c>
      <c r="E34" s="15" t="s">
        <v>13</v>
      </c>
      <c r="F34" s="15" t="s">
        <v>223</v>
      </c>
      <c r="G34" s="29" t="s">
        <v>195</v>
      </c>
      <c r="H34" s="27" t="s">
        <v>175</v>
      </c>
      <c r="I34" s="35" t="s">
        <v>175</v>
      </c>
      <c r="J34" s="16" t="s">
        <v>175</v>
      </c>
      <c r="K34" s="27" t="s">
        <v>175</v>
      </c>
      <c r="L34" s="29" t="s">
        <v>175</v>
      </c>
      <c r="M34" s="16" t="s">
        <v>175</v>
      </c>
      <c r="N34" s="16" t="s">
        <v>175</v>
      </c>
      <c r="O34" s="2" t="str">
        <f>+IF(Table2[[#This Row],[Audit
Waiver OR Mini-Audit 
Approved]]="","REQ","WAIVED")</f>
        <v>REQ</v>
      </c>
      <c r="P34" s="2" t="str">
        <f>+IF(Table2[[#This Row],[Audit
Waiver OR Mini-Audit 
Approved]]="","REQ","")</f>
        <v>REQ</v>
      </c>
      <c r="Q34" s="38" t="str">
        <f>+IF(Table2[[#This Row],[Audit
Waiver OR Mini-Audit 
Approved]]="","REQ","")</f>
        <v>REQ</v>
      </c>
      <c r="R34" s="29" t="s">
        <v>163</v>
      </c>
      <c r="S34" s="16" t="s">
        <v>163</v>
      </c>
      <c r="T34" s="2" t="s">
        <v>163</v>
      </c>
      <c r="U34" s="2" t="s">
        <v>163</v>
      </c>
      <c r="V34" s="2" t="s">
        <v>163</v>
      </c>
      <c r="W34" s="2" t="s">
        <v>163</v>
      </c>
      <c r="X34" s="17" t="s">
        <v>163</v>
      </c>
      <c r="Y34" s="2" t="s">
        <v>163</v>
      </c>
      <c r="Z34" s="41">
        <v>2020</v>
      </c>
    </row>
    <row r="35" spans="1:26" ht="39.950000000000003" customHeight="1" x14ac:dyDescent="0.25">
      <c r="A35" s="2">
        <v>65112</v>
      </c>
      <c r="B35" s="10" t="s">
        <v>55</v>
      </c>
      <c r="C35" s="20" t="s">
        <v>56</v>
      </c>
      <c r="D35" s="15" t="s">
        <v>4</v>
      </c>
      <c r="E35" s="15" t="s">
        <v>57</v>
      </c>
      <c r="F35" s="15" t="s">
        <v>58</v>
      </c>
      <c r="G35" s="29" t="s">
        <v>195</v>
      </c>
      <c r="H35" s="27" t="s">
        <v>175</v>
      </c>
      <c r="I35" s="35" t="s">
        <v>175</v>
      </c>
      <c r="J35" s="16" t="s">
        <v>175</v>
      </c>
      <c r="K35" s="27" t="s">
        <v>175</v>
      </c>
      <c r="L35" s="29" t="s">
        <v>163</v>
      </c>
      <c r="M35" s="16" t="s">
        <v>163</v>
      </c>
      <c r="N35" s="16" t="s">
        <v>175</v>
      </c>
      <c r="O35" s="2" t="str">
        <f>+IF(Table2[[#This Row],[Audit
Waiver OR Mini-Audit 
Approved]]="","REQ","WAIVED")</f>
        <v>REQ</v>
      </c>
      <c r="P35" s="2" t="str">
        <f>+IF(Table2[[#This Row],[Audit
Waiver OR Mini-Audit 
Approved]]="","REQ","")</f>
        <v>REQ</v>
      </c>
      <c r="Q35" s="38" t="str">
        <f>+IF(Table2[[#This Row],[Audit
Waiver OR Mini-Audit 
Approved]]="","REQ","")</f>
        <v>REQ</v>
      </c>
      <c r="R35" s="29" t="s">
        <v>163</v>
      </c>
      <c r="S35" s="16" t="s">
        <v>175</v>
      </c>
      <c r="T35" s="2" t="s">
        <v>163</v>
      </c>
      <c r="U35" s="2" t="s">
        <v>163</v>
      </c>
      <c r="V35" s="2" t="s">
        <v>163</v>
      </c>
      <c r="W35" s="2" t="s">
        <v>163</v>
      </c>
      <c r="X35" s="5" t="s">
        <v>176</v>
      </c>
      <c r="Y35" s="2" t="s">
        <v>163</v>
      </c>
      <c r="Z35" s="41" t="s">
        <v>182</v>
      </c>
    </row>
    <row r="36" spans="1:26" ht="39.950000000000003" customHeight="1" x14ac:dyDescent="0.25">
      <c r="A36" s="2">
        <v>63984</v>
      </c>
      <c r="B36" s="10" t="s">
        <v>20</v>
      </c>
      <c r="C36" s="20" t="s">
        <v>21</v>
      </c>
      <c r="D36" s="15" t="s">
        <v>4</v>
      </c>
      <c r="E36" s="15" t="s">
        <v>22</v>
      </c>
      <c r="F36" s="15" t="s">
        <v>23</v>
      </c>
      <c r="G36" s="29" t="s">
        <v>195</v>
      </c>
      <c r="H36" s="27" t="s">
        <v>175</v>
      </c>
      <c r="I36" s="35" t="s">
        <v>175</v>
      </c>
      <c r="J36" s="16" t="s">
        <v>175</v>
      </c>
      <c r="K36" s="27" t="s">
        <v>175</v>
      </c>
      <c r="L36" s="29" t="s">
        <v>175</v>
      </c>
      <c r="M36" s="16" t="s">
        <v>175</v>
      </c>
      <c r="N36" s="16" t="s">
        <v>175</v>
      </c>
      <c r="O36" s="2" t="str">
        <f>+IF(Table2[[#This Row],[Audit
Waiver OR Mini-Audit 
Approved]]="","REQ","WAIVED")</f>
        <v>REQ</v>
      </c>
      <c r="P36" s="2" t="str">
        <f>+IF(Table2[[#This Row],[Audit
Waiver OR Mini-Audit 
Approved]]="","REQ","")</f>
        <v>REQ</v>
      </c>
      <c r="Q36" s="38" t="str">
        <f>+IF(Table2[[#This Row],[Audit
Waiver OR Mini-Audit 
Approved]]="","REQ","")</f>
        <v>REQ</v>
      </c>
      <c r="R36" s="29" t="s">
        <v>163</v>
      </c>
      <c r="S36" s="16" t="s">
        <v>175</v>
      </c>
      <c r="T36" s="2" t="s">
        <v>163</v>
      </c>
      <c r="U36" s="2" t="s">
        <v>163</v>
      </c>
      <c r="V36" s="2" t="s">
        <v>163</v>
      </c>
      <c r="W36" s="2" t="s">
        <v>163</v>
      </c>
      <c r="X36" s="17" t="s">
        <v>163</v>
      </c>
      <c r="Y36" s="2" t="s">
        <v>163</v>
      </c>
      <c r="Z36" s="41" t="s">
        <v>182</v>
      </c>
    </row>
    <row r="37" spans="1:26" ht="39.950000000000003" customHeight="1" x14ac:dyDescent="0.25">
      <c r="A37" s="2">
        <v>61741</v>
      </c>
      <c r="B37" s="46" t="s">
        <v>0</v>
      </c>
      <c r="C37" s="20" t="s">
        <v>1</v>
      </c>
      <c r="D37" s="15" t="s">
        <v>4</v>
      </c>
      <c r="E37" s="15" t="s">
        <v>2</v>
      </c>
      <c r="F37" s="15" t="s">
        <v>3</v>
      </c>
      <c r="G37" s="29" t="s">
        <v>195</v>
      </c>
      <c r="H37" s="27" t="s">
        <v>175</v>
      </c>
      <c r="I37" s="35" t="s">
        <v>175</v>
      </c>
      <c r="J37" s="16" t="s">
        <v>175</v>
      </c>
      <c r="K37" s="27" t="s">
        <v>175</v>
      </c>
      <c r="L37" s="29" t="s">
        <v>175</v>
      </c>
      <c r="M37" s="16" t="s">
        <v>163</v>
      </c>
      <c r="N37" s="16" t="s">
        <v>175</v>
      </c>
      <c r="O37" s="2" t="str">
        <f>+IF(Table2[[#This Row],[Audit
Waiver OR Mini-Audit 
Approved]]="","REQ","WAIVED")</f>
        <v>REQ</v>
      </c>
      <c r="P37" s="2" t="str">
        <f>+IF(Table2[[#This Row],[Audit
Waiver OR Mini-Audit 
Approved]]="","REQ","")</f>
        <v>REQ</v>
      </c>
      <c r="Q37" s="38" t="str">
        <f>+IF(Table2[[#This Row],[Audit
Waiver OR Mini-Audit 
Approved]]="","REQ","")</f>
        <v>REQ</v>
      </c>
      <c r="R37" s="29" t="s">
        <v>163</v>
      </c>
      <c r="S37" s="16" t="s">
        <v>163</v>
      </c>
      <c r="T37" s="2" t="s">
        <v>163</v>
      </c>
      <c r="U37" s="2" t="s">
        <v>163</v>
      </c>
      <c r="V37" s="2" t="s">
        <v>163</v>
      </c>
      <c r="W37" s="2" t="s">
        <v>163</v>
      </c>
      <c r="X37" s="5" t="s">
        <v>176</v>
      </c>
      <c r="Y37" s="2" t="s">
        <v>163</v>
      </c>
      <c r="Z37" s="41" t="s">
        <v>182</v>
      </c>
    </row>
    <row r="38" spans="1:26" ht="39.950000000000003" customHeight="1" x14ac:dyDescent="0.25">
      <c r="A38" s="2">
        <v>65738</v>
      </c>
      <c r="B38" s="10" t="s">
        <v>74</v>
      </c>
      <c r="C38" s="20" t="s">
        <v>75</v>
      </c>
      <c r="D38" s="15" t="s">
        <v>52</v>
      </c>
      <c r="E38" s="15" t="s">
        <v>76</v>
      </c>
      <c r="F38" s="15" t="s">
        <v>5</v>
      </c>
      <c r="G38" s="29" t="s">
        <v>195</v>
      </c>
      <c r="H38" s="27" t="s">
        <v>175</v>
      </c>
      <c r="I38" s="35" t="s">
        <v>175</v>
      </c>
      <c r="J38" s="16" t="s">
        <v>175</v>
      </c>
      <c r="K38" s="27" t="s">
        <v>175</v>
      </c>
      <c r="L38" s="29"/>
      <c r="M38" s="16" t="s">
        <v>163</v>
      </c>
      <c r="N38" s="16" t="s">
        <v>175</v>
      </c>
      <c r="O38" s="2" t="str">
        <f>+IF(Table2[[#This Row],[Audit
Waiver OR Mini-Audit 
Approved]]="","REQ","WAIVED")</f>
        <v>REQ</v>
      </c>
      <c r="P38" s="2" t="str">
        <f>+IF(Table2[[#This Row],[Audit
Waiver OR Mini-Audit 
Approved]]="","REQ","")</f>
        <v>REQ</v>
      </c>
      <c r="Q38" s="38" t="str">
        <f>+IF(Table2[[#This Row],[Audit
Waiver OR Mini-Audit 
Approved]]="","REQ","")</f>
        <v>REQ</v>
      </c>
      <c r="R38" s="29" t="s">
        <v>163</v>
      </c>
      <c r="S38" s="16" t="s">
        <v>175</v>
      </c>
      <c r="T38" s="2" t="s">
        <v>163</v>
      </c>
      <c r="U38" s="2" t="s">
        <v>163</v>
      </c>
      <c r="V38" s="2" t="s">
        <v>163</v>
      </c>
      <c r="W38" s="2" t="s">
        <v>163</v>
      </c>
      <c r="X38" s="5" t="s">
        <v>177</v>
      </c>
      <c r="Y38" s="2" t="s">
        <v>163</v>
      </c>
      <c r="Z38" s="41" t="s">
        <v>182</v>
      </c>
    </row>
    <row r="39" spans="1:26" ht="39.950000000000003" customHeight="1" x14ac:dyDescent="0.25">
      <c r="A39" s="2">
        <v>65079</v>
      </c>
      <c r="B39" s="10" t="s">
        <v>53</v>
      </c>
      <c r="C39" s="20" t="s">
        <v>54</v>
      </c>
      <c r="D39" s="15" t="s">
        <v>52</v>
      </c>
      <c r="E39" s="15" t="s">
        <v>208</v>
      </c>
      <c r="F39" s="15" t="s">
        <v>36</v>
      </c>
      <c r="G39" s="29" t="s">
        <v>195</v>
      </c>
      <c r="H39" s="27" t="s">
        <v>175</v>
      </c>
      <c r="I39" s="35" t="s">
        <v>175</v>
      </c>
      <c r="J39" s="16" t="s">
        <v>175</v>
      </c>
      <c r="K39" s="27" t="s">
        <v>175</v>
      </c>
      <c r="L39" s="29"/>
      <c r="M39" s="16" t="s">
        <v>175</v>
      </c>
      <c r="N39" s="16" t="s">
        <v>175</v>
      </c>
      <c r="O39" s="2" t="str">
        <f>+IF(Table2[[#This Row],[Audit
Waiver OR Mini-Audit 
Approved]]="","REQ","WAIVED")</f>
        <v>REQ</v>
      </c>
      <c r="P39" s="2" t="str">
        <f>+IF(Table2[[#This Row],[Audit
Waiver OR Mini-Audit 
Approved]]="","REQ","")</f>
        <v>REQ</v>
      </c>
      <c r="Q39" s="38" t="str">
        <f>+IF(Table2[[#This Row],[Audit
Waiver OR Mini-Audit 
Approved]]="","REQ","")</f>
        <v>REQ</v>
      </c>
      <c r="R39" s="29" t="s">
        <v>163</v>
      </c>
      <c r="S39" s="16" t="s">
        <v>175</v>
      </c>
      <c r="T39" s="2" t="s">
        <v>163</v>
      </c>
      <c r="U39" s="2" t="s">
        <v>163</v>
      </c>
      <c r="V39" s="2" t="s">
        <v>163</v>
      </c>
      <c r="W39" s="2" t="s">
        <v>163</v>
      </c>
      <c r="X39" s="17" t="s">
        <v>163</v>
      </c>
      <c r="Y39" s="2" t="s">
        <v>163</v>
      </c>
      <c r="Z39" s="41">
        <v>2020</v>
      </c>
    </row>
    <row r="40" spans="1:26" ht="39.950000000000003" customHeight="1" x14ac:dyDescent="0.25">
      <c r="A40" s="2">
        <v>64963</v>
      </c>
      <c r="B40" s="10" t="s">
        <v>48</v>
      </c>
      <c r="C40" s="20" t="s">
        <v>49</v>
      </c>
      <c r="D40" s="15" t="s">
        <v>52</v>
      </c>
      <c r="E40" s="15" t="s">
        <v>50</v>
      </c>
      <c r="F40" s="15" t="s">
        <v>51</v>
      </c>
      <c r="G40" s="29" t="s">
        <v>195</v>
      </c>
      <c r="H40" s="27" t="s">
        <v>175</v>
      </c>
      <c r="I40" s="35" t="s">
        <v>175</v>
      </c>
      <c r="J40" s="16" t="s">
        <v>175</v>
      </c>
      <c r="K40" s="27" t="s">
        <v>175</v>
      </c>
      <c r="L40" s="29"/>
      <c r="M40" s="16" t="s">
        <v>175</v>
      </c>
      <c r="N40" s="16" t="s">
        <v>175</v>
      </c>
      <c r="O40" s="2" t="str">
        <f>+IF(Table2[[#This Row],[Audit
Waiver OR Mini-Audit 
Approved]]="","REQ","WAIVED")</f>
        <v>REQ</v>
      </c>
      <c r="P40" s="2" t="str">
        <f>+IF(Table2[[#This Row],[Audit
Waiver OR Mini-Audit 
Approved]]="","REQ","")</f>
        <v>REQ</v>
      </c>
      <c r="Q40" s="38" t="str">
        <f>+IF(Table2[[#This Row],[Audit
Waiver OR Mini-Audit 
Approved]]="","REQ","")</f>
        <v>REQ</v>
      </c>
      <c r="R40" s="29" t="s">
        <v>163</v>
      </c>
      <c r="S40" s="16" t="s">
        <v>175</v>
      </c>
      <c r="T40" s="2" t="s">
        <v>163</v>
      </c>
      <c r="U40" s="2" t="s">
        <v>163</v>
      </c>
      <c r="V40" s="2" t="s">
        <v>163</v>
      </c>
      <c r="W40" s="2" t="s">
        <v>163</v>
      </c>
      <c r="X40" s="17" t="s">
        <v>163</v>
      </c>
      <c r="Y40" s="2" t="s">
        <v>163</v>
      </c>
      <c r="Z40" s="41">
        <v>2021</v>
      </c>
    </row>
    <row r="41" spans="1:26" ht="39.950000000000003" customHeight="1" x14ac:dyDescent="0.25">
      <c r="A41" s="2">
        <v>65479</v>
      </c>
      <c r="B41" s="10" t="s">
        <v>69</v>
      </c>
      <c r="C41" s="20" t="s">
        <v>70</v>
      </c>
      <c r="D41" s="15" t="s">
        <v>52</v>
      </c>
      <c r="E41" s="15" t="s">
        <v>71</v>
      </c>
      <c r="F41" s="15" t="s">
        <v>209</v>
      </c>
      <c r="G41" s="29" t="s">
        <v>195</v>
      </c>
      <c r="H41" s="27" t="s">
        <v>175</v>
      </c>
      <c r="I41" s="35" t="s">
        <v>175</v>
      </c>
      <c r="J41" s="16" t="s">
        <v>175</v>
      </c>
      <c r="K41" s="27" t="s">
        <v>175</v>
      </c>
      <c r="L41" s="29" t="s">
        <v>163</v>
      </c>
      <c r="M41" s="16" t="s">
        <v>163</v>
      </c>
      <c r="N41" s="16" t="s">
        <v>175</v>
      </c>
      <c r="O41" s="2" t="str">
        <f>+IF(Table2[[#This Row],[Audit
Waiver OR Mini-Audit 
Approved]]="","REQ","WAIVED")</f>
        <v>REQ</v>
      </c>
      <c r="P41" s="2" t="str">
        <f>+IF(Table2[[#This Row],[Audit
Waiver OR Mini-Audit 
Approved]]="","REQ","")</f>
        <v>REQ</v>
      </c>
      <c r="Q41" s="38" t="str">
        <f>+IF(Table2[[#This Row],[Audit
Waiver OR Mini-Audit 
Approved]]="","REQ","")</f>
        <v>REQ</v>
      </c>
      <c r="R41" s="29" t="s">
        <v>163</v>
      </c>
      <c r="S41" s="16" t="s">
        <v>175</v>
      </c>
      <c r="T41" s="2" t="s">
        <v>163</v>
      </c>
      <c r="U41" s="2" t="s">
        <v>163</v>
      </c>
      <c r="V41" s="2" t="s">
        <v>163</v>
      </c>
      <c r="W41" s="2" t="s">
        <v>163</v>
      </c>
      <c r="X41" s="17" t="s">
        <v>163</v>
      </c>
      <c r="Y41" s="2" t="s">
        <v>163</v>
      </c>
      <c r="Z41" s="41" t="s">
        <v>182</v>
      </c>
    </row>
    <row r="42" spans="1:26" ht="39.950000000000003" customHeight="1" x14ac:dyDescent="0.25">
      <c r="A42" s="2">
        <v>65323</v>
      </c>
      <c r="B42" s="10" t="s">
        <v>62</v>
      </c>
      <c r="C42" s="20" t="s">
        <v>63</v>
      </c>
      <c r="D42" s="15" t="s">
        <v>52</v>
      </c>
      <c r="E42" s="15" t="s">
        <v>64</v>
      </c>
      <c r="F42" s="15" t="s">
        <v>9</v>
      </c>
      <c r="G42" s="29" t="s">
        <v>195</v>
      </c>
      <c r="H42" s="27" t="s">
        <v>175</v>
      </c>
      <c r="I42" s="35" t="s">
        <v>175</v>
      </c>
      <c r="J42" s="16" t="s">
        <v>175</v>
      </c>
      <c r="K42" s="27" t="s">
        <v>175</v>
      </c>
      <c r="L42" s="29" t="s">
        <v>163</v>
      </c>
      <c r="M42" s="16" t="s">
        <v>163</v>
      </c>
      <c r="N42" s="16" t="s">
        <v>175</v>
      </c>
      <c r="O42" s="2" t="str">
        <f>+IF(Table2[[#This Row],[Audit
Waiver OR Mini-Audit 
Approved]]="","REQ","WAIVED")</f>
        <v>REQ</v>
      </c>
      <c r="P42" s="2" t="str">
        <f>+IF(Table2[[#This Row],[Audit
Waiver OR Mini-Audit 
Approved]]="","REQ","")</f>
        <v>REQ</v>
      </c>
      <c r="Q42" s="38" t="str">
        <f>+IF(Table2[[#This Row],[Audit
Waiver OR Mini-Audit 
Approved]]="","REQ","")</f>
        <v>REQ</v>
      </c>
      <c r="R42" s="29" t="s">
        <v>163</v>
      </c>
      <c r="S42" s="16" t="s">
        <v>175</v>
      </c>
      <c r="T42" s="2" t="s">
        <v>163</v>
      </c>
      <c r="U42" s="2" t="s">
        <v>163</v>
      </c>
      <c r="V42" s="2" t="s">
        <v>163</v>
      </c>
      <c r="W42" s="2" t="s">
        <v>163</v>
      </c>
      <c r="X42" s="17" t="s">
        <v>163</v>
      </c>
      <c r="Y42" s="2" t="s">
        <v>163</v>
      </c>
      <c r="Z42" s="41">
        <v>2018</v>
      </c>
    </row>
    <row r="43" spans="1:26" ht="39.950000000000003" customHeight="1" x14ac:dyDescent="0.25">
      <c r="A43" s="2">
        <v>65527</v>
      </c>
      <c r="B43" s="10" t="s">
        <v>72</v>
      </c>
      <c r="C43" s="20" t="s">
        <v>73</v>
      </c>
      <c r="D43" s="15" t="s">
        <v>52</v>
      </c>
      <c r="E43" s="15" t="s">
        <v>22</v>
      </c>
      <c r="F43" s="15" t="s">
        <v>23</v>
      </c>
      <c r="G43" s="29" t="s">
        <v>195</v>
      </c>
      <c r="H43" s="27" t="s">
        <v>175</v>
      </c>
      <c r="I43" s="35" t="s">
        <v>175</v>
      </c>
      <c r="J43" s="16" t="s">
        <v>175</v>
      </c>
      <c r="K43" s="27" t="s">
        <v>175</v>
      </c>
      <c r="L43" s="29" t="s">
        <v>163</v>
      </c>
      <c r="M43" s="16" t="s">
        <v>175</v>
      </c>
      <c r="N43" s="16" t="s">
        <v>175</v>
      </c>
      <c r="O43" s="2" t="str">
        <f>+IF(Table2[[#This Row],[Audit
Waiver OR Mini-Audit 
Approved]]="","REQ","WAIVED")</f>
        <v>REQ</v>
      </c>
      <c r="P43" s="2" t="str">
        <f>+IF(Table2[[#This Row],[Audit
Waiver OR Mini-Audit 
Approved]]="","REQ","")</f>
        <v>REQ</v>
      </c>
      <c r="Q43" s="38" t="str">
        <f>+IF(Table2[[#This Row],[Audit
Waiver OR Mini-Audit 
Approved]]="","REQ","")</f>
        <v>REQ</v>
      </c>
      <c r="R43" s="29" t="s">
        <v>163</v>
      </c>
      <c r="S43" s="16" t="s">
        <v>175</v>
      </c>
      <c r="T43" s="2" t="s">
        <v>163</v>
      </c>
      <c r="U43" s="2" t="s">
        <v>163</v>
      </c>
      <c r="V43" s="2" t="s">
        <v>163</v>
      </c>
      <c r="W43" s="2" t="s">
        <v>163</v>
      </c>
      <c r="X43" s="17" t="s">
        <v>163</v>
      </c>
      <c r="Y43" s="2" t="s">
        <v>163</v>
      </c>
      <c r="Z43" s="41">
        <v>2020</v>
      </c>
    </row>
    <row r="44" spans="1:26" ht="39.950000000000003" customHeight="1" x14ac:dyDescent="0.25">
      <c r="A44" s="2">
        <v>65391</v>
      </c>
      <c r="B44" s="10" t="s">
        <v>222</v>
      </c>
      <c r="C44" s="20" t="s">
        <v>65</v>
      </c>
      <c r="D44" s="15" t="s">
        <v>52</v>
      </c>
      <c r="E44" s="15" t="s">
        <v>186</v>
      </c>
      <c r="F44" s="15" t="s">
        <v>3</v>
      </c>
      <c r="G44" s="29" t="s">
        <v>195</v>
      </c>
      <c r="H44" s="27" t="s">
        <v>175</v>
      </c>
      <c r="I44" s="35" t="s">
        <v>175</v>
      </c>
      <c r="J44" s="16" t="s">
        <v>175</v>
      </c>
      <c r="K44" s="27" t="s">
        <v>175</v>
      </c>
      <c r="L44" s="29" t="s">
        <v>163</v>
      </c>
      <c r="M44" s="16" t="s">
        <v>175</v>
      </c>
      <c r="N44" s="16" t="s">
        <v>175</v>
      </c>
      <c r="O44" s="2" t="str">
        <f>+IF(Table2[[#This Row],[Audit
Waiver OR Mini-Audit 
Approved]]="","REQ","WAIVED")</f>
        <v>REQ</v>
      </c>
      <c r="P44" s="2" t="str">
        <f>+IF(Table2[[#This Row],[Audit
Waiver OR Mini-Audit 
Approved]]="","REQ","")</f>
        <v>REQ</v>
      </c>
      <c r="Q44" s="38" t="str">
        <f>+IF(Table2[[#This Row],[Audit
Waiver OR Mini-Audit 
Approved]]="","REQ","")</f>
        <v>REQ</v>
      </c>
      <c r="R44" s="29" t="s">
        <v>163</v>
      </c>
      <c r="S44" s="16" t="s">
        <v>163</v>
      </c>
      <c r="T44" s="2" t="s">
        <v>163</v>
      </c>
      <c r="U44" s="2" t="s">
        <v>163</v>
      </c>
      <c r="V44" s="2" t="s">
        <v>163</v>
      </c>
      <c r="W44" s="2" t="s">
        <v>163</v>
      </c>
      <c r="X44" s="17" t="s">
        <v>163</v>
      </c>
      <c r="Y44" s="2" t="s">
        <v>163</v>
      </c>
      <c r="Z44" s="41" t="s">
        <v>182</v>
      </c>
    </row>
    <row r="45" spans="1:26" ht="39.950000000000003" customHeight="1" x14ac:dyDescent="0.25">
      <c r="A45" s="2">
        <v>65896</v>
      </c>
      <c r="B45" s="10" t="s">
        <v>87</v>
      </c>
      <c r="C45" s="20" t="s">
        <v>88</v>
      </c>
      <c r="D45" s="15" t="s">
        <v>68</v>
      </c>
      <c r="E45" s="15" t="s">
        <v>89</v>
      </c>
      <c r="F45" s="15" t="s">
        <v>285</v>
      </c>
      <c r="G45" s="29" t="s">
        <v>195</v>
      </c>
      <c r="H45" s="27" t="s">
        <v>175</v>
      </c>
      <c r="I45" s="35" t="s">
        <v>175</v>
      </c>
      <c r="J45" s="16" t="s">
        <v>175</v>
      </c>
      <c r="K45" s="27" t="s">
        <v>175</v>
      </c>
      <c r="L45" s="29" t="s">
        <v>163</v>
      </c>
      <c r="M45" s="16" t="s">
        <v>163</v>
      </c>
      <c r="N45" s="16" t="s">
        <v>175</v>
      </c>
      <c r="O45" s="2" t="str">
        <f>+IF(Table2[[#This Row],[Audit
Waiver OR Mini-Audit 
Approved]]="","REQ","WAIVED")</f>
        <v>REQ</v>
      </c>
      <c r="P45" s="2" t="str">
        <f>+IF(Table2[[#This Row],[Audit
Waiver OR Mini-Audit 
Approved]]="","REQ","")</f>
        <v>REQ</v>
      </c>
      <c r="Q45" s="38" t="str">
        <f>+IF(Table2[[#This Row],[Audit
Waiver OR Mini-Audit 
Approved]]="","REQ","")</f>
        <v>REQ</v>
      </c>
      <c r="R45" s="29" t="s">
        <v>163</v>
      </c>
      <c r="S45" s="16" t="s">
        <v>175</v>
      </c>
      <c r="T45" s="2" t="s">
        <v>163</v>
      </c>
      <c r="U45" s="2" t="s">
        <v>163</v>
      </c>
      <c r="V45" s="2" t="s">
        <v>163</v>
      </c>
      <c r="W45" s="2" t="s">
        <v>163</v>
      </c>
      <c r="X45" s="17" t="s">
        <v>163</v>
      </c>
      <c r="Y45" s="2" t="s">
        <v>163</v>
      </c>
      <c r="Z45" s="41">
        <v>2020</v>
      </c>
    </row>
    <row r="46" spans="1:26" ht="39.950000000000003" customHeight="1" x14ac:dyDescent="0.25">
      <c r="A46" s="2">
        <v>65739</v>
      </c>
      <c r="B46" s="10" t="s">
        <v>77</v>
      </c>
      <c r="C46" s="20" t="s">
        <v>78</v>
      </c>
      <c r="D46" s="15" t="s">
        <v>68</v>
      </c>
      <c r="E46" s="15" t="s">
        <v>79</v>
      </c>
      <c r="F46" s="15" t="s">
        <v>23</v>
      </c>
      <c r="G46" s="29" t="s">
        <v>195</v>
      </c>
      <c r="H46" s="27" t="s">
        <v>175</v>
      </c>
      <c r="I46" s="35" t="s">
        <v>175</v>
      </c>
      <c r="J46" s="16" t="s">
        <v>175</v>
      </c>
      <c r="K46" s="27" t="s">
        <v>175</v>
      </c>
      <c r="L46" s="29" t="s">
        <v>163</v>
      </c>
      <c r="M46" s="16" t="s">
        <v>163</v>
      </c>
      <c r="N46" s="16" t="s">
        <v>175</v>
      </c>
      <c r="O46" s="2" t="str">
        <f>+IF(Table2[[#This Row],[Audit
Waiver OR Mini-Audit 
Approved]]="","REQ","WAIVED")</f>
        <v>REQ</v>
      </c>
      <c r="P46" s="2" t="str">
        <f>+IF(Table2[[#This Row],[Audit
Waiver OR Mini-Audit 
Approved]]="","REQ","")</f>
        <v>REQ</v>
      </c>
      <c r="Q46" s="38" t="str">
        <f>+IF(Table2[[#This Row],[Audit
Waiver OR Mini-Audit 
Approved]]="","REQ","")</f>
        <v>REQ</v>
      </c>
      <c r="R46" s="29" t="s">
        <v>163</v>
      </c>
      <c r="S46" s="16" t="s">
        <v>175</v>
      </c>
      <c r="T46" s="2" t="s">
        <v>163</v>
      </c>
      <c r="U46" s="2" t="s">
        <v>163</v>
      </c>
      <c r="V46" s="2" t="s">
        <v>163</v>
      </c>
      <c r="W46" s="2" t="s">
        <v>163</v>
      </c>
      <c r="X46" s="5" t="s">
        <v>176</v>
      </c>
      <c r="Y46" s="2" t="s">
        <v>163</v>
      </c>
      <c r="Z46" s="41">
        <v>2018</v>
      </c>
    </row>
    <row r="47" spans="1:26" ht="39.950000000000003" customHeight="1" x14ac:dyDescent="0.25">
      <c r="A47" s="2">
        <v>66124</v>
      </c>
      <c r="B47" s="10" t="s">
        <v>96</v>
      </c>
      <c r="C47" s="20" t="s">
        <v>97</v>
      </c>
      <c r="D47" s="15" t="s">
        <v>68</v>
      </c>
      <c r="E47" s="15" t="s">
        <v>98</v>
      </c>
      <c r="F47" s="15" t="s">
        <v>286</v>
      </c>
      <c r="G47" s="29" t="s">
        <v>195</v>
      </c>
      <c r="H47" s="27" t="s">
        <v>175</v>
      </c>
      <c r="I47" s="35" t="s">
        <v>175</v>
      </c>
      <c r="J47" s="16" t="s">
        <v>175</v>
      </c>
      <c r="K47" s="27" t="s">
        <v>175</v>
      </c>
      <c r="L47" s="29" t="s">
        <v>163</v>
      </c>
      <c r="M47" s="16" t="s">
        <v>163</v>
      </c>
      <c r="N47" s="16" t="s">
        <v>175</v>
      </c>
      <c r="O47" s="2" t="str">
        <f>+IF(Table2[[#This Row],[Audit
Waiver OR Mini-Audit 
Approved]]="","REQ","WAIVED")</f>
        <v>REQ</v>
      </c>
      <c r="P47" s="2" t="str">
        <f>+IF(Table2[[#This Row],[Audit
Waiver OR Mini-Audit 
Approved]]="","REQ","")</f>
        <v>REQ</v>
      </c>
      <c r="Q47" s="38" t="str">
        <f>+IF(Table2[[#This Row],[Audit
Waiver OR Mini-Audit 
Approved]]="","REQ","")</f>
        <v>REQ</v>
      </c>
      <c r="R47" s="29" t="s">
        <v>163</v>
      </c>
      <c r="S47" s="16" t="s">
        <v>175</v>
      </c>
      <c r="T47" s="2" t="s">
        <v>163</v>
      </c>
      <c r="U47" s="2" t="s">
        <v>163</v>
      </c>
      <c r="V47" s="2" t="s">
        <v>163</v>
      </c>
      <c r="W47" s="2" t="s">
        <v>163</v>
      </c>
      <c r="X47" s="5" t="s">
        <v>176</v>
      </c>
      <c r="Y47" s="2" t="s">
        <v>163</v>
      </c>
      <c r="Z47" s="41" t="s">
        <v>182</v>
      </c>
    </row>
    <row r="48" spans="1:26" ht="39.950000000000003" customHeight="1" x14ac:dyDescent="0.25">
      <c r="A48" s="2">
        <v>66126</v>
      </c>
      <c r="B48" s="10" t="s">
        <v>99</v>
      </c>
      <c r="C48" s="20" t="s">
        <v>100</v>
      </c>
      <c r="D48" s="15" t="s">
        <v>68</v>
      </c>
      <c r="E48" s="15" t="s">
        <v>98</v>
      </c>
      <c r="F48" s="15" t="s">
        <v>286</v>
      </c>
      <c r="G48" s="29" t="s">
        <v>195</v>
      </c>
      <c r="H48" s="27" t="s">
        <v>175</v>
      </c>
      <c r="I48" s="35" t="s">
        <v>175</v>
      </c>
      <c r="J48" s="16" t="s">
        <v>175</v>
      </c>
      <c r="K48" s="27" t="s">
        <v>175</v>
      </c>
      <c r="L48" s="29" t="s">
        <v>163</v>
      </c>
      <c r="M48" s="16" t="s">
        <v>163</v>
      </c>
      <c r="N48" s="16" t="s">
        <v>175</v>
      </c>
      <c r="O48" s="2" t="str">
        <f>+IF(Table2[[#This Row],[Audit
Waiver OR Mini-Audit 
Approved]]="","REQ","WAIVED")</f>
        <v>REQ</v>
      </c>
      <c r="P48" s="2" t="str">
        <f>+IF(Table2[[#This Row],[Audit
Waiver OR Mini-Audit 
Approved]]="","REQ","")</f>
        <v>REQ</v>
      </c>
      <c r="Q48" s="38" t="str">
        <f>+IF(Table2[[#This Row],[Audit
Waiver OR Mini-Audit 
Approved]]="","REQ","")</f>
        <v>REQ</v>
      </c>
      <c r="R48" s="29" t="s">
        <v>163</v>
      </c>
      <c r="S48" s="16" t="s">
        <v>175</v>
      </c>
      <c r="T48" s="2" t="s">
        <v>163</v>
      </c>
      <c r="U48" s="2" t="s">
        <v>163</v>
      </c>
      <c r="V48" s="2" t="s">
        <v>163</v>
      </c>
      <c r="W48" s="2" t="s">
        <v>163</v>
      </c>
      <c r="X48" s="17" t="s">
        <v>163</v>
      </c>
      <c r="Y48" s="2" t="s">
        <v>163</v>
      </c>
      <c r="Z48" s="41">
        <v>2022</v>
      </c>
    </row>
    <row r="49" spans="1:26" ht="39.950000000000003" customHeight="1" x14ac:dyDescent="0.25">
      <c r="A49" s="2">
        <v>66077</v>
      </c>
      <c r="B49" s="10" t="s">
        <v>92</v>
      </c>
      <c r="C49" s="20" t="s">
        <v>93</v>
      </c>
      <c r="D49" s="15" t="s">
        <v>68</v>
      </c>
      <c r="E49" s="15" t="s">
        <v>94</v>
      </c>
      <c r="F49" s="15" t="s">
        <v>95</v>
      </c>
      <c r="G49" s="29" t="s">
        <v>195</v>
      </c>
      <c r="H49" s="27" t="s">
        <v>175</v>
      </c>
      <c r="I49" s="35" t="s">
        <v>175</v>
      </c>
      <c r="J49" s="16" t="s">
        <v>175</v>
      </c>
      <c r="K49" s="27" t="s">
        <v>175</v>
      </c>
      <c r="L49" s="29" t="s">
        <v>163</v>
      </c>
      <c r="M49" s="16" t="s">
        <v>163</v>
      </c>
      <c r="N49" s="16" t="s">
        <v>175</v>
      </c>
      <c r="O49" s="2" t="str">
        <f>+IF(Table2[[#This Row],[Audit
Waiver OR Mini-Audit 
Approved]]="","REQ","WAIVED")</f>
        <v>REQ</v>
      </c>
      <c r="P49" s="2" t="str">
        <f>+IF(Table2[[#This Row],[Audit
Waiver OR Mini-Audit 
Approved]]="","REQ","")</f>
        <v>REQ</v>
      </c>
      <c r="Q49" s="38" t="str">
        <f>+IF(Table2[[#This Row],[Audit
Waiver OR Mini-Audit 
Approved]]="","REQ","")</f>
        <v>REQ</v>
      </c>
      <c r="R49" s="29" t="s">
        <v>163</v>
      </c>
      <c r="S49" s="16" t="s">
        <v>175</v>
      </c>
      <c r="T49" s="2" t="s">
        <v>163</v>
      </c>
      <c r="U49" s="2" t="s">
        <v>163</v>
      </c>
      <c r="V49" s="2" t="s">
        <v>163</v>
      </c>
      <c r="W49" s="2" t="s">
        <v>163</v>
      </c>
      <c r="X49" s="17" t="s">
        <v>163</v>
      </c>
      <c r="Y49" s="2" t="s">
        <v>163</v>
      </c>
      <c r="Z49" s="41">
        <v>2018</v>
      </c>
    </row>
    <row r="50" spans="1:26" ht="39.950000000000003" customHeight="1" x14ac:dyDescent="0.25">
      <c r="A50" s="2">
        <v>65392</v>
      </c>
      <c r="B50" s="10" t="s">
        <v>66</v>
      </c>
      <c r="C50" s="20" t="s">
        <v>67</v>
      </c>
      <c r="D50" s="15" t="s">
        <v>68</v>
      </c>
      <c r="E50" s="15" t="s">
        <v>18</v>
      </c>
      <c r="F50" s="15" t="s">
        <v>19</v>
      </c>
      <c r="G50" s="29" t="s">
        <v>195</v>
      </c>
      <c r="H50" s="27" t="s">
        <v>175</v>
      </c>
      <c r="I50" s="35" t="s">
        <v>175</v>
      </c>
      <c r="J50" s="16" t="s">
        <v>175</v>
      </c>
      <c r="K50" s="27" t="s">
        <v>175</v>
      </c>
      <c r="L50" s="29" t="s">
        <v>163</v>
      </c>
      <c r="M50" s="16" t="s">
        <v>163</v>
      </c>
      <c r="N50" s="16" t="s">
        <v>175</v>
      </c>
      <c r="O50" s="2" t="str">
        <f>+IF(Table2[[#This Row],[Audit
Waiver OR Mini-Audit 
Approved]]="","REQ","WAIVED")</f>
        <v>REQ</v>
      </c>
      <c r="P50" s="2" t="str">
        <f>+IF(Table2[[#This Row],[Audit
Waiver OR Mini-Audit 
Approved]]="","REQ","")</f>
        <v>REQ</v>
      </c>
      <c r="Q50" s="38" t="str">
        <f>+IF(Table2[[#This Row],[Audit
Waiver OR Mini-Audit 
Approved]]="","REQ","")</f>
        <v>REQ</v>
      </c>
      <c r="R50" s="29" t="s">
        <v>163</v>
      </c>
      <c r="S50" s="16" t="s">
        <v>175</v>
      </c>
      <c r="T50" s="2" t="s">
        <v>163</v>
      </c>
      <c r="U50" s="2" t="s">
        <v>163</v>
      </c>
      <c r="V50" s="2" t="s">
        <v>163</v>
      </c>
      <c r="W50" s="2" t="s">
        <v>163</v>
      </c>
      <c r="X50" s="17" t="s">
        <v>163</v>
      </c>
      <c r="Y50" s="2" t="s">
        <v>163</v>
      </c>
      <c r="Z50" s="41">
        <v>2022</v>
      </c>
    </row>
    <row r="51" spans="1:26" ht="39.950000000000003" customHeight="1" x14ac:dyDescent="0.25">
      <c r="A51" s="2">
        <v>66131</v>
      </c>
      <c r="B51" s="10" t="s">
        <v>101</v>
      </c>
      <c r="C51" s="20" t="s">
        <v>102</v>
      </c>
      <c r="D51" s="15" t="s">
        <v>68</v>
      </c>
      <c r="E51" s="15" t="s">
        <v>103</v>
      </c>
      <c r="F51" s="15" t="s">
        <v>190</v>
      </c>
      <c r="G51" s="29" t="s">
        <v>195</v>
      </c>
      <c r="H51" s="27" t="s">
        <v>175</v>
      </c>
      <c r="I51" s="35" t="s">
        <v>175</v>
      </c>
      <c r="J51" s="16" t="s">
        <v>175</v>
      </c>
      <c r="K51" s="27" t="s">
        <v>175</v>
      </c>
      <c r="L51" s="29" t="s">
        <v>163</v>
      </c>
      <c r="M51" s="16" t="s">
        <v>163</v>
      </c>
      <c r="N51" s="16" t="s">
        <v>175</v>
      </c>
      <c r="O51" s="2" t="str">
        <f>+IF(Table2[[#This Row],[Audit
Waiver OR Mini-Audit 
Approved]]="","REQ","WAIVED")</f>
        <v>REQ</v>
      </c>
      <c r="P51" s="2" t="str">
        <f>+IF(Table2[[#This Row],[Audit
Waiver OR Mini-Audit 
Approved]]="","REQ","")</f>
        <v>REQ</v>
      </c>
      <c r="Q51" s="38" t="str">
        <f>+IF(Table2[[#This Row],[Audit
Waiver OR Mini-Audit 
Approved]]="","REQ","")</f>
        <v>REQ</v>
      </c>
      <c r="R51" s="29" t="s">
        <v>163</v>
      </c>
      <c r="S51" s="16" t="s">
        <v>175</v>
      </c>
      <c r="T51" s="2" t="s">
        <v>163</v>
      </c>
      <c r="U51" s="2" t="s">
        <v>163</v>
      </c>
      <c r="V51" s="2" t="s">
        <v>163</v>
      </c>
      <c r="W51" s="2" t="s">
        <v>163</v>
      </c>
      <c r="X51" s="17" t="s">
        <v>163</v>
      </c>
      <c r="Y51" s="2" t="s">
        <v>163</v>
      </c>
      <c r="Z51" s="41">
        <v>2018</v>
      </c>
    </row>
    <row r="52" spans="1:26" ht="39.950000000000003" customHeight="1" x14ac:dyDescent="0.25">
      <c r="A52" s="2">
        <v>67856</v>
      </c>
      <c r="B52" s="10" t="s">
        <v>137</v>
      </c>
      <c r="C52" s="20" t="s">
        <v>138</v>
      </c>
      <c r="D52" s="15" t="s">
        <v>83</v>
      </c>
      <c r="E52" s="15" t="s">
        <v>139</v>
      </c>
      <c r="F52" s="15" t="s">
        <v>58</v>
      </c>
      <c r="G52" s="29" t="s">
        <v>195</v>
      </c>
      <c r="H52" s="27" t="s">
        <v>175</v>
      </c>
      <c r="I52" s="35" t="s">
        <v>175</v>
      </c>
      <c r="J52" s="16" t="s">
        <v>175</v>
      </c>
      <c r="K52" s="27" t="s">
        <v>175</v>
      </c>
      <c r="L52" s="29" t="s">
        <v>163</v>
      </c>
      <c r="M52" s="16" t="s">
        <v>163</v>
      </c>
      <c r="N52" s="16" t="s">
        <v>175</v>
      </c>
      <c r="O52" s="2" t="str">
        <f>+IF(Table2[[#This Row],[Audit
Waiver OR Mini-Audit 
Approved]]="","REQ","WAIVED")</f>
        <v>REQ</v>
      </c>
      <c r="P52" s="2" t="str">
        <f>+IF(Table2[[#This Row],[Audit
Waiver OR Mini-Audit 
Approved]]="","REQ","")</f>
        <v>REQ</v>
      </c>
      <c r="Q52" s="38" t="str">
        <f>+IF(Table2[[#This Row],[Audit
Waiver OR Mini-Audit 
Approved]]="","REQ","")</f>
        <v>REQ</v>
      </c>
      <c r="R52" s="29" t="s">
        <v>163</v>
      </c>
      <c r="S52" s="16" t="s">
        <v>175</v>
      </c>
      <c r="T52" s="2" t="s">
        <v>163</v>
      </c>
      <c r="U52" s="2" t="s">
        <v>163</v>
      </c>
      <c r="V52" s="2" t="s">
        <v>163</v>
      </c>
      <c r="W52" s="2" t="s">
        <v>163</v>
      </c>
      <c r="X52" s="17" t="s">
        <v>163</v>
      </c>
      <c r="Y52" s="2" t="s">
        <v>163</v>
      </c>
      <c r="Z52" s="41">
        <v>2018</v>
      </c>
    </row>
    <row r="53" spans="1:26" ht="39.950000000000003" customHeight="1" x14ac:dyDescent="0.25">
      <c r="A53" s="2">
        <v>65848</v>
      </c>
      <c r="B53" s="10" t="s">
        <v>80</v>
      </c>
      <c r="C53" s="20" t="s">
        <v>81</v>
      </c>
      <c r="D53" s="15" t="s">
        <v>83</v>
      </c>
      <c r="E53" s="15" t="s">
        <v>61</v>
      </c>
      <c r="F53" s="15" t="s">
        <v>82</v>
      </c>
      <c r="G53" s="29" t="s">
        <v>195</v>
      </c>
      <c r="H53" s="27" t="s">
        <v>175</v>
      </c>
      <c r="I53" s="35" t="s">
        <v>175</v>
      </c>
      <c r="J53" s="16" t="s">
        <v>175</v>
      </c>
      <c r="K53" s="27" t="s">
        <v>175</v>
      </c>
      <c r="L53" s="29" t="s">
        <v>163</v>
      </c>
      <c r="M53" s="16" t="s">
        <v>163</v>
      </c>
      <c r="N53" s="16" t="s">
        <v>175</v>
      </c>
      <c r="O53" s="2" t="str">
        <f>+IF(Table2[[#This Row],[Audit
Waiver OR Mini-Audit 
Approved]]="","REQ","WAIVED")</f>
        <v>REQ</v>
      </c>
      <c r="P53" s="2" t="str">
        <f>+IF(Table2[[#This Row],[Audit
Waiver OR Mini-Audit 
Approved]]="","REQ","")</f>
        <v>REQ</v>
      </c>
      <c r="Q53" s="38" t="str">
        <f>+IF(Table2[[#This Row],[Audit
Waiver OR Mini-Audit 
Approved]]="","REQ","")</f>
        <v>REQ</v>
      </c>
      <c r="R53" s="29" t="s">
        <v>163</v>
      </c>
      <c r="S53" s="16" t="s">
        <v>175</v>
      </c>
      <c r="T53" s="2" t="s">
        <v>163</v>
      </c>
      <c r="U53" s="2" t="s">
        <v>163</v>
      </c>
      <c r="V53" s="2" t="s">
        <v>163</v>
      </c>
      <c r="W53" s="2" t="s">
        <v>163</v>
      </c>
      <c r="X53" s="17" t="s">
        <v>163</v>
      </c>
      <c r="Y53" s="2" t="s">
        <v>163</v>
      </c>
      <c r="Z53" s="41" t="s">
        <v>182</v>
      </c>
    </row>
    <row r="54" spans="1:26" ht="39.950000000000003" customHeight="1" x14ac:dyDescent="0.25">
      <c r="A54" s="2">
        <v>67196</v>
      </c>
      <c r="B54" s="10" t="s">
        <v>115</v>
      </c>
      <c r="C54" s="20" t="s">
        <v>116</v>
      </c>
      <c r="D54" s="15" t="s">
        <v>83</v>
      </c>
      <c r="E54" s="15" t="s">
        <v>117</v>
      </c>
      <c r="F54" s="15" t="s">
        <v>9</v>
      </c>
      <c r="G54" s="29" t="s">
        <v>195</v>
      </c>
      <c r="H54" s="27" t="s">
        <v>175</v>
      </c>
      <c r="I54" s="35" t="s">
        <v>175</v>
      </c>
      <c r="J54" s="16" t="s">
        <v>175</v>
      </c>
      <c r="K54" s="27" t="s">
        <v>175</v>
      </c>
      <c r="L54" s="29" t="s">
        <v>163</v>
      </c>
      <c r="M54" s="16" t="s">
        <v>163</v>
      </c>
      <c r="N54" s="16" t="s">
        <v>175</v>
      </c>
      <c r="O54" s="2" t="str">
        <f>+IF(Table2[[#This Row],[Audit
Waiver OR Mini-Audit 
Approved]]="","REQ","WAIVED")</f>
        <v>REQ</v>
      </c>
      <c r="P54" s="2" t="str">
        <f>+IF(Table2[[#This Row],[Audit
Waiver OR Mini-Audit 
Approved]]="","REQ","")</f>
        <v>REQ</v>
      </c>
      <c r="Q54" s="38" t="str">
        <f>+IF(Table2[[#This Row],[Audit
Waiver OR Mini-Audit 
Approved]]="","REQ","")</f>
        <v>REQ</v>
      </c>
      <c r="R54" s="29" t="s">
        <v>163</v>
      </c>
      <c r="S54" s="16" t="s">
        <v>175</v>
      </c>
      <c r="T54" s="2" t="s">
        <v>163</v>
      </c>
      <c r="U54" s="2" t="s">
        <v>163</v>
      </c>
      <c r="V54" s="2" t="s">
        <v>163</v>
      </c>
      <c r="W54" s="2" t="s">
        <v>163</v>
      </c>
      <c r="X54" s="17" t="s">
        <v>163</v>
      </c>
      <c r="Y54" s="2" t="s">
        <v>163</v>
      </c>
      <c r="Z54" s="41">
        <v>2018</v>
      </c>
    </row>
    <row r="55" spans="1:26" ht="39.950000000000003" customHeight="1" x14ac:dyDescent="0.25">
      <c r="A55" s="2">
        <v>66259</v>
      </c>
      <c r="B55" s="10" t="s">
        <v>104</v>
      </c>
      <c r="C55" s="20" t="s">
        <v>105</v>
      </c>
      <c r="D55" s="15" t="s">
        <v>83</v>
      </c>
      <c r="E55" s="15" t="s">
        <v>18</v>
      </c>
      <c r="F55" s="15" t="s">
        <v>19</v>
      </c>
      <c r="G55" s="29" t="s">
        <v>195</v>
      </c>
      <c r="H55" s="27" t="s">
        <v>175</v>
      </c>
      <c r="I55" s="35" t="s">
        <v>175</v>
      </c>
      <c r="J55" s="16" t="s">
        <v>175</v>
      </c>
      <c r="K55" s="27" t="s">
        <v>175</v>
      </c>
      <c r="L55" s="29" t="s">
        <v>163</v>
      </c>
      <c r="M55" s="16" t="s">
        <v>163</v>
      </c>
      <c r="N55" s="16" t="s">
        <v>175</v>
      </c>
      <c r="O55" s="2" t="str">
        <f>+IF(Table2[[#This Row],[Audit
Waiver OR Mini-Audit 
Approved]]="","REQ","WAIVED")</f>
        <v>REQ</v>
      </c>
      <c r="P55" s="2" t="str">
        <f>+IF(Table2[[#This Row],[Audit
Waiver OR Mini-Audit 
Approved]]="","REQ","")</f>
        <v>REQ</v>
      </c>
      <c r="Q55" s="38" t="str">
        <f>+IF(Table2[[#This Row],[Audit
Waiver OR Mini-Audit 
Approved]]="","REQ","")</f>
        <v>REQ</v>
      </c>
      <c r="R55" s="29" t="s">
        <v>163</v>
      </c>
      <c r="S55" s="16" t="s">
        <v>175</v>
      </c>
      <c r="T55" s="2" t="s">
        <v>163</v>
      </c>
      <c r="U55" s="2" t="s">
        <v>163</v>
      </c>
      <c r="V55" s="2" t="s">
        <v>163</v>
      </c>
      <c r="W55" s="2" t="s">
        <v>163</v>
      </c>
      <c r="X55" s="17" t="s">
        <v>163</v>
      </c>
      <c r="Y55" s="2" t="s">
        <v>163</v>
      </c>
      <c r="Z55" s="41">
        <v>2022</v>
      </c>
    </row>
    <row r="56" spans="1:26" ht="39.950000000000003" customHeight="1" x14ac:dyDescent="0.25">
      <c r="A56" s="2">
        <v>65871</v>
      </c>
      <c r="B56" s="10" t="s">
        <v>84</v>
      </c>
      <c r="C56" s="20" t="s">
        <v>85</v>
      </c>
      <c r="D56" s="15" t="s">
        <v>83</v>
      </c>
      <c r="E56" s="15" t="s">
        <v>86</v>
      </c>
      <c r="F56" s="15" t="s">
        <v>82</v>
      </c>
      <c r="G56" s="29" t="s">
        <v>195</v>
      </c>
      <c r="H56" s="27" t="s">
        <v>175</v>
      </c>
      <c r="I56" s="35" t="s">
        <v>175</v>
      </c>
      <c r="J56" s="16" t="s">
        <v>175</v>
      </c>
      <c r="K56" s="27" t="s">
        <v>175</v>
      </c>
      <c r="L56" s="29" t="s">
        <v>163</v>
      </c>
      <c r="M56" s="16" t="s">
        <v>163</v>
      </c>
      <c r="N56" s="16" t="s">
        <v>175</v>
      </c>
      <c r="O56" s="2" t="str">
        <f>+IF(Table2[[#This Row],[Audit
Waiver OR Mini-Audit 
Approved]]="","REQ","WAIVED")</f>
        <v>REQ</v>
      </c>
      <c r="P56" s="2" t="str">
        <f>+IF(Table2[[#This Row],[Audit
Waiver OR Mini-Audit 
Approved]]="","REQ","")</f>
        <v>REQ</v>
      </c>
      <c r="Q56" s="38" t="str">
        <f>+IF(Table2[[#This Row],[Audit
Waiver OR Mini-Audit 
Approved]]="","REQ","")</f>
        <v>REQ</v>
      </c>
      <c r="R56" s="29" t="s">
        <v>163</v>
      </c>
      <c r="S56" s="16" t="s">
        <v>175</v>
      </c>
      <c r="T56" s="2" t="s">
        <v>163</v>
      </c>
      <c r="U56" s="2" t="s">
        <v>163</v>
      </c>
      <c r="V56" s="2" t="s">
        <v>163</v>
      </c>
      <c r="W56" s="2" t="s">
        <v>163</v>
      </c>
      <c r="X56" s="17" t="s">
        <v>163</v>
      </c>
      <c r="Y56" s="2" t="s">
        <v>163</v>
      </c>
      <c r="Z56" s="41">
        <v>2020</v>
      </c>
    </row>
    <row r="57" spans="1:26" ht="39.950000000000003" customHeight="1" x14ac:dyDescent="0.25">
      <c r="A57" s="2">
        <v>66308</v>
      </c>
      <c r="B57" s="10" t="s">
        <v>106</v>
      </c>
      <c r="C57" s="20" t="s">
        <v>107</v>
      </c>
      <c r="D57" s="15" t="s">
        <v>83</v>
      </c>
      <c r="E57" s="15" t="s">
        <v>108</v>
      </c>
      <c r="F57" s="15" t="s">
        <v>109</v>
      </c>
      <c r="G57" s="29" t="s">
        <v>195</v>
      </c>
      <c r="H57" s="27" t="s">
        <v>175</v>
      </c>
      <c r="I57" s="35" t="s">
        <v>175</v>
      </c>
      <c r="J57" s="16" t="s">
        <v>175</v>
      </c>
      <c r="K57" s="27" t="s">
        <v>175</v>
      </c>
      <c r="L57" s="29" t="s">
        <v>163</v>
      </c>
      <c r="M57" s="16" t="s">
        <v>163</v>
      </c>
      <c r="N57" s="16" t="s">
        <v>175</v>
      </c>
      <c r="O57" s="2" t="str">
        <f>+IF(Table2[[#This Row],[Audit
Waiver OR Mini-Audit 
Approved]]="","REQ","WAIVED")</f>
        <v>REQ</v>
      </c>
      <c r="P57" s="2" t="str">
        <f>+IF(Table2[[#This Row],[Audit
Waiver OR Mini-Audit 
Approved]]="","REQ","")</f>
        <v>REQ</v>
      </c>
      <c r="Q57" s="38" t="str">
        <f>+IF(Table2[[#This Row],[Audit
Waiver OR Mini-Audit 
Approved]]="","REQ","")</f>
        <v>REQ</v>
      </c>
      <c r="R57" s="29" t="s">
        <v>163</v>
      </c>
      <c r="S57" s="16" t="s">
        <v>163</v>
      </c>
      <c r="T57" s="2" t="s">
        <v>163</v>
      </c>
      <c r="U57" s="2" t="s">
        <v>163</v>
      </c>
      <c r="V57" s="2" t="s">
        <v>163</v>
      </c>
      <c r="W57" s="2" t="s">
        <v>163</v>
      </c>
      <c r="X57" s="17" t="s">
        <v>163</v>
      </c>
      <c r="Y57" s="2" t="s">
        <v>163</v>
      </c>
      <c r="Z57" s="41">
        <v>2018</v>
      </c>
    </row>
    <row r="58" spans="1:26" ht="39.950000000000003" customHeight="1" x14ac:dyDescent="0.25">
      <c r="A58" s="2">
        <v>66049</v>
      </c>
      <c r="B58" s="10" t="s">
        <v>90</v>
      </c>
      <c r="C58" s="20" t="s">
        <v>91</v>
      </c>
      <c r="D58" s="15" t="s">
        <v>83</v>
      </c>
      <c r="E58" s="15" t="s">
        <v>208</v>
      </c>
      <c r="F58" s="15" t="s">
        <v>36</v>
      </c>
      <c r="G58" s="29" t="s">
        <v>195</v>
      </c>
      <c r="H58" s="27" t="s">
        <v>175</v>
      </c>
      <c r="I58" s="35" t="s">
        <v>175</v>
      </c>
      <c r="J58" s="16" t="s">
        <v>175</v>
      </c>
      <c r="K58" s="27" t="s">
        <v>175</v>
      </c>
      <c r="L58" s="29"/>
      <c r="M58" s="16" t="s">
        <v>163</v>
      </c>
      <c r="N58" s="16" t="s">
        <v>175</v>
      </c>
      <c r="O58" s="2" t="str">
        <f>+IF(Table2[[#This Row],[Audit
Waiver OR Mini-Audit 
Approved]]="","REQ","WAIVED")</f>
        <v>REQ</v>
      </c>
      <c r="P58" s="2" t="str">
        <f>+IF(Table2[[#This Row],[Audit
Waiver OR Mini-Audit 
Approved]]="","REQ","")</f>
        <v>REQ</v>
      </c>
      <c r="Q58" s="38" t="str">
        <f>+IF(Table2[[#This Row],[Audit
Waiver OR Mini-Audit 
Approved]]="","REQ","")</f>
        <v>REQ</v>
      </c>
      <c r="R58" s="29" t="s">
        <v>163</v>
      </c>
      <c r="S58" s="16" t="s">
        <v>175</v>
      </c>
      <c r="T58" s="2" t="s">
        <v>163</v>
      </c>
      <c r="U58" s="2" t="s">
        <v>163</v>
      </c>
      <c r="V58" s="2" t="s">
        <v>163</v>
      </c>
      <c r="W58" s="2" t="s">
        <v>163</v>
      </c>
      <c r="X58" s="17" t="s">
        <v>163</v>
      </c>
      <c r="Y58" s="2" t="s">
        <v>163</v>
      </c>
      <c r="Z58" s="41">
        <v>2021</v>
      </c>
    </row>
    <row r="59" spans="1:26" ht="39.950000000000003" customHeight="1" x14ac:dyDescent="0.25">
      <c r="A59" s="2">
        <v>67007</v>
      </c>
      <c r="B59" s="10" t="s">
        <v>110</v>
      </c>
      <c r="C59" s="20" t="s">
        <v>111</v>
      </c>
      <c r="D59" s="15" t="s">
        <v>83</v>
      </c>
      <c r="E59" s="15" t="s">
        <v>208</v>
      </c>
      <c r="F59" s="15" t="s">
        <v>36</v>
      </c>
      <c r="G59" s="29" t="s">
        <v>195</v>
      </c>
      <c r="H59" s="27" t="s">
        <v>175</v>
      </c>
      <c r="I59" s="35" t="s">
        <v>175</v>
      </c>
      <c r="J59" s="16" t="s">
        <v>175</v>
      </c>
      <c r="K59" s="27" t="s">
        <v>175</v>
      </c>
      <c r="L59" s="29"/>
      <c r="M59" s="16" t="s">
        <v>163</v>
      </c>
      <c r="N59" s="16" t="s">
        <v>175</v>
      </c>
      <c r="O59" s="2" t="str">
        <f>+IF(Table2[[#This Row],[Audit
Waiver OR Mini-Audit 
Approved]]="","REQ","WAIVED")</f>
        <v>REQ</v>
      </c>
      <c r="P59" s="2" t="str">
        <f>+IF(Table2[[#This Row],[Audit
Waiver OR Mini-Audit 
Approved]]="","REQ","")</f>
        <v>REQ</v>
      </c>
      <c r="Q59" s="38" t="str">
        <f>+IF(Table2[[#This Row],[Audit
Waiver OR Mini-Audit 
Approved]]="","REQ","")</f>
        <v>REQ</v>
      </c>
      <c r="R59" s="29" t="s">
        <v>163</v>
      </c>
      <c r="S59" s="16" t="s">
        <v>175</v>
      </c>
      <c r="T59" s="2" t="s">
        <v>163</v>
      </c>
      <c r="U59" s="2" t="s">
        <v>163</v>
      </c>
      <c r="V59" s="2" t="s">
        <v>163</v>
      </c>
      <c r="W59" s="2" t="s">
        <v>163</v>
      </c>
      <c r="X59" s="17" t="s">
        <v>163</v>
      </c>
      <c r="Y59" s="2" t="s">
        <v>163</v>
      </c>
      <c r="Z59" s="41" t="s">
        <v>182</v>
      </c>
    </row>
    <row r="60" spans="1:26" ht="39.950000000000003" customHeight="1" x14ac:dyDescent="0.25">
      <c r="A60" s="2">
        <v>67784</v>
      </c>
      <c r="B60" s="10" t="s">
        <v>130</v>
      </c>
      <c r="C60" s="20" t="s">
        <v>131</v>
      </c>
      <c r="D60" s="15" t="s">
        <v>83</v>
      </c>
      <c r="E60" s="15" t="s">
        <v>208</v>
      </c>
      <c r="F60" s="15" t="s">
        <v>36</v>
      </c>
      <c r="G60" s="29" t="s">
        <v>195</v>
      </c>
      <c r="H60" s="27" t="s">
        <v>175</v>
      </c>
      <c r="I60" s="35" t="s">
        <v>175</v>
      </c>
      <c r="J60" s="16" t="s">
        <v>175</v>
      </c>
      <c r="K60" s="27" t="s">
        <v>175</v>
      </c>
      <c r="L60" s="29"/>
      <c r="M60" s="16" t="s">
        <v>163</v>
      </c>
      <c r="N60" s="16" t="s">
        <v>175</v>
      </c>
      <c r="O60" s="2" t="str">
        <f>+IF(Table2[[#This Row],[Audit
Waiver OR Mini-Audit 
Approved]]="","REQ","WAIVED")</f>
        <v>REQ</v>
      </c>
      <c r="P60" s="2" t="str">
        <f>+IF(Table2[[#This Row],[Audit
Waiver OR Mini-Audit 
Approved]]="","REQ","")</f>
        <v>REQ</v>
      </c>
      <c r="Q60" s="38" t="str">
        <f>+IF(Table2[[#This Row],[Audit
Waiver OR Mini-Audit 
Approved]]="","REQ","")</f>
        <v>REQ</v>
      </c>
      <c r="R60" s="29" t="s">
        <v>163</v>
      </c>
      <c r="S60" s="16" t="s">
        <v>175</v>
      </c>
      <c r="T60" s="2" t="s">
        <v>163</v>
      </c>
      <c r="U60" s="2" t="s">
        <v>163</v>
      </c>
      <c r="V60" s="2" t="s">
        <v>163</v>
      </c>
      <c r="W60" s="2" t="s">
        <v>163</v>
      </c>
      <c r="X60" s="17" t="s">
        <v>163</v>
      </c>
      <c r="Y60" s="2" t="s">
        <v>163</v>
      </c>
      <c r="Z60" s="41">
        <v>2018</v>
      </c>
    </row>
    <row r="61" spans="1:26" ht="39.950000000000003" customHeight="1" x14ac:dyDescent="0.25">
      <c r="A61" s="2">
        <v>67150</v>
      </c>
      <c r="B61" s="10" t="s">
        <v>112</v>
      </c>
      <c r="C61" s="20" t="s">
        <v>113</v>
      </c>
      <c r="D61" s="15" t="s">
        <v>83</v>
      </c>
      <c r="E61" s="15" t="s">
        <v>114</v>
      </c>
      <c r="F61" s="15" t="s">
        <v>285</v>
      </c>
      <c r="G61" s="29" t="s">
        <v>195</v>
      </c>
      <c r="H61" s="27" t="s">
        <v>175</v>
      </c>
      <c r="I61" s="35" t="s">
        <v>175</v>
      </c>
      <c r="J61" s="16" t="s">
        <v>175</v>
      </c>
      <c r="K61" s="27" t="s">
        <v>175</v>
      </c>
      <c r="L61" s="29" t="s">
        <v>163</v>
      </c>
      <c r="M61" s="16" t="s">
        <v>163</v>
      </c>
      <c r="N61" s="16" t="s">
        <v>175</v>
      </c>
      <c r="O61" s="2" t="str">
        <f>+IF(Table2[[#This Row],[Audit
Waiver OR Mini-Audit 
Approved]]="","REQ","WAIVED")</f>
        <v>REQ</v>
      </c>
      <c r="P61" s="2" t="str">
        <f>+IF(Table2[[#This Row],[Audit
Waiver OR Mini-Audit 
Approved]]="","REQ","")</f>
        <v>REQ</v>
      </c>
      <c r="Q61" s="38" t="str">
        <f>+IF(Table2[[#This Row],[Audit
Waiver OR Mini-Audit 
Approved]]="","REQ","")</f>
        <v>REQ</v>
      </c>
      <c r="R61" s="29" t="s">
        <v>163</v>
      </c>
      <c r="S61" s="16" t="s">
        <v>175</v>
      </c>
      <c r="T61" s="2" t="s">
        <v>163</v>
      </c>
      <c r="U61" s="2" t="s">
        <v>163</v>
      </c>
      <c r="V61" s="2" t="s">
        <v>163</v>
      </c>
      <c r="W61" s="2" t="s">
        <v>163</v>
      </c>
      <c r="X61" s="17" t="s">
        <v>163</v>
      </c>
      <c r="Y61" s="2" t="s">
        <v>163</v>
      </c>
      <c r="Z61" s="41">
        <v>2022</v>
      </c>
    </row>
    <row r="62" spans="1:26" ht="39.950000000000003" customHeight="1" x14ac:dyDescent="0.25">
      <c r="A62" s="2">
        <v>67913</v>
      </c>
      <c r="B62" s="10" t="s">
        <v>140</v>
      </c>
      <c r="C62" s="20" t="s">
        <v>141</v>
      </c>
      <c r="D62" s="15" t="s">
        <v>83</v>
      </c>
      <c r="E62" s="15" t="s">
        <v>142</v>
      </c>
      <c r="F62" s="15" t="s">
        <v>197</v>
      </c>
      <c r="G62" s="29" t="s">
        <v>195</v>
      </c>
      <c r="H62" s="27" t="s">
        <v>175</v>
      </c>
      <c r="I62" s="35" t="s">
        <v>175</v>
      </c>
      <c r="J62" s="16" t="s">
        <v>175</v>
      </c>
      <c r="K62" s="27" t="s">
        <v>175</v>
      </c>
      <c r="L62" s="29" t="s">
        <v>163</v>
      </c>
      <c r="M62" s="16" t="s">
        <v>163</v>
      </c>
      <c r="N62" s="16" t="s">
        <v>175</v>
      </c>
      <c r="O62" s="2" t="str">
        <f>+IF(Table2[[#This Row],[Audit
Waiver OR Mini-Audit 
Approved]]="","REQ","WAIVED")</f>
        <v>REQ</v>
      </c>
      <c r="P62" s="2" t="str">
        <f>+IF(Table2[[#This Row],[Audit
Waiver OR Mini-Audit 
Approved]]="","REQ","")</f>
        <v>REQ</v>
      </c>
      <c r="Q62" s="38" t="str">
        <f>+IF(Table2[[#This Row],[Audit
Waiver OR Mini-Audit 
Approved]]="","REQ","")</f>
        <v>REQ</v>
      </c>
      <c r="R62" s="29" t="s">
        <v>163</v>
      </c>
      <c r="S62" s="16" t="s">
        <v>175</v>
      </c>
      <c r="T62" s="2" t="s">
        <v>163</v>
      </c>
      <c r="U62" s="2" t="s">
        <v>163</v>
      </c>
      <c r="V62" s="2" t="s">
        <v>163</v>
      </c>
      <c r="W62" s="2" t="s">
        <v>163</v>
      </c>
      <c r="X62" s="17" t="s">
        <v>163</v>
      </c>
      <c r="Y62" s="2" t="s">
        <v>163</v>
      </c>
      <c r="Z62" s="41">
        <v>2018</v>
      </c>
    </row>
    <row r="63" spans="1:26" ht="39.950000000000003" customHeight="1" x14ac:dyDescent="0.25">
      <c r="A63" s="2">
        <v>67285</v>
      </c>
      <c r="B63" s="10" t="s">
        <v>127</v>
      </c>
      <c r="C63" s="20" t="s">
        <v>128</v>
      </c>
      <c r="D63" s="15" t="s">
        <v>83</v>
      </c>
      <c r="E63" s="15" t="s">
        <v>160</v>
      </c>
      <c r="F63" s="15" t="s">
        <v>129</v>
      </c>
      <c r="G63" s="29" t="s">
        <v>195</v>
      </c>
      <c r="H63" s="27" t="s">
        <v>175</v>
      </c>
      <c r="I63" s="35" t="s">
        <v>175</v>
      </c>
      <c r="J63" s="16" t="s">
        <v>175</v>
      </c>
      <c r="K63" s="27" t="s">
        <v>175</v>
      </c>
      <c r="L63" s="29" t="s">
        <v>163</v>
      </c>
      <c r="M63" s="16" t="s">
        <v>163</v>
      </c>
      <c r="N63" s="16" t="s">
        <v>175</v>
      </c>
      <c r="O63" s="2" t="str">
        <f>+IF(Table2[[#This Row],[Audit
Waiver OR Mini-Audit 
Approved]]="","REQ","WAIVED")</f>
        <v>REQ</v>
      </c>
      <c r="P63" s="2" t="str">
        <f>+IF(Table2[[#This Row],[Audit
Waiver OR Mini-Audit 
Approved]]="","REQ","")</f>
        <v>REQ</v>
      </c>
      <c r="Q63" s="38" t="str">
        <f>+IF(Table2[[#This Row],[Audit
Waiver OR Mini-Audit 
Approved]]="","REQ","")</f>
        <v>REQ</v>
      </c>
      <c r="R63" s="29" t="s">
        <v>163</v>
      </c>
      <c r="S63" s="16" t="s">
        <v>175</v>
      </c>
      <c r="T63" s="2" t="s">
        <v>163</v>
      </c>
      <c r="U63" s="2" t="s">
        <v>163</v>
      </c>
      <c r="V63" s="2" t="s">
        <v>163</v>
      </c>
      <c r="W63" s="2" t="s">
        <v>163</v>
      </c>
      <c r="X63" s="17" t="s">
        <v>163</v>
      </c>
      <c r="Y63" s="2" t="s">
        <v>163</v>
      </c>
      <c r="Z63" s="41">
        <v>2018</v>
      </c>
    </row>
    <row r="64" spans="1:26" ht="39.950000000000003" customHeight="1" x14ac:dyDescent="0.25">
      <c r="A64" s="2">
        <v>78067</v>
      </c>
      <c r="B64" s="10" t="s">
        <v>149</v>
      </c>
      <c r="C64" s="20" t="s">
        <v>150</v>
      </c>
      <c r="D64" s="15" t="s">
        <v>136</v>
      </c>
      <c r="E64" s="15" t="s">
        <v>151</v>
      </c>
      <c r="F64" s="15" t="s">
        <v>199</v>
      </c>
      <c r="G64" s="29" t="s">
        <v>195</v>
      </c>
      <c r="H64" s="27" t="s">
        <v>175</v>
      </c>
      <c r="I64" s="35" t="s">
        <v>175</v>
      </c>
      <c r="J64" s="16" t="s">
        <v>175</v>
      </c>
      <c r="K64" s="27" t="s">
        <v>175</v>
      </c>
      <c r="L64" s="29" t="s">
        <v>163</v>
      </c>
      <c r="M64" s="16"/>
      <c r="N64" s="16" t="s">
        <v>175</v>
      </c>
      <c r="O64" s="2" t="str">
        <f>+IF(Table2[[#This Row],[Audit
Waiver OR Mini-Audit 
Approved]]="","REQ","WAIVED")</f>
        <v>REQ</v>
      </c>
      <c r="P64" s="2" t="str">
        <f>+IF(Table2[[#This Row],[Audit
Waiver OR Mini-Audit 
Approved]]="","REQ","")</f>
        <v>REQ</v>
      </c>
      <c r="Q64" s="38" t="str">
        <f>+IF(Table2[[#This Row],[Audit
Waiver OR Mini-Audit 
Approved]]="","REQ","")</f>
        <v>REQ</v>
      </c>
      <c r="R64" s="29" t="s">
        <v>163</v>
      </c>
      <c r="S64" s="16" t="s">
        <v>175</v>
      </c>
      <c r="T64" s="2" t="s">
        <v>163</v>
      </c>
      <c r="U64" s="2" t="s">
        <v>163</v>
      </c>
      <c r="V64" s="2" t="s">
        <v>163</v>
      </c>
      <c r="W64" s="2" t="s">
        <v>163</v>
      </c>
      <c r="X64" s="17" t="s">
        <v>163</v>
      </c>
      <c r="Y64" s="2" t="s">
        <v>163</v>
      </c>
      <c r="Z64" s="41">
        <v>2018</v>
      </c>
    </row>
    <row r="65" spans="1:26" ht="39.950000000000003" customHeight="1" x14ac:dyDescent="0.25">
      <c r="A65" s="2">
        <v>67850</v>
      </c>
      <c r="B65" s="10" t="s">
        <v>132</v>
      </c>
      <c r="C65" s="20" t="s">
        <v>133</v>
      </c>
      <c r="D65" s="15" t="s">
        <v>136</v>
      </c>
      <c r="E65" s="15" t="s">
        <v>134</v>
      </c>
      <c r="F65" s="15" t="s">
        <v>135</v>
      </c>
      <c r="G65" s="29" t="s">
        <v>195</v>
      </c>
      <c r="H65" s="27" t="s">
        <v>175</v>
      </c>
      <c r="I65" s="35" t="s">
        <v>175</v>
      </c>
      <c r="J65" s="16" t="s">
        <v>175</v>
      </c>
      <c r="K65" s="27" t="s">
        <v>175</v>
      </c>
      <c r="L65" s="29" t="s">
        <v>163</v>
      </c>
      <c r="M65" s="16" t="s">
        <v>175</v>
      </c>
      <c r="N65" s="16" t="s">
        <v>175</v>
      </c>
      <c r="O65" s="2" t="str">
        <f>+IF(Table2[[#This Row],[Audit
Waiver OR Mini-Audit 
Approved]]="","REQ","WAIVED")</f>
        <v>REQ</v>
      </c>
      <c r="P65" s="2" t="str">
        <f>+IF(Table2[[#This Row],[Audit
Waiver OR Mini-Audit 
Approved]]="","REQ","")</f>
        <v>REQ</v>
      </c>
      <c r="Q65" s="38" t="str">
        <f>+IF(Table2[[#This Row],[Audit
Waiver OR Mini-Audit 
Approved]]="","REQ","")</f>
        <v>REQ</v>
      </c>
      <c r="R65" s="29" t="s">
        <v>163</v>
      </c>
      <c r="S65" s="16" t="s">
        <v>163</v>
      </c>
      <c r="T65" s="2" t="s">
        <v>163</v>
      </c>
      <c r="U65" s="2" t="s">
        <v>163</v>
      </c>
      <c r="V65" s="2" t="s">
        <v>163</v>
      </c>
      <c r="W65" s="2" t="s">
        <v>163</v>
      </c>
      <c r="X65" s="17" t="s">
        <v>163</v>
      </c>
      <c r="Y65" s="2" t="s">
        <v>163</v>
      </c>
      <c r="Z65" s="41">
        <v>2020</v>
      </c>
    </row>
    <row r="66" spans="1:26" ht="39.950000000000003" customHeight="1" x14ac:dyDescent="0.25">
      <c r="A66" s="2">
        <v>78172</v>
      </c>
      <c r="B66" s="10" t="s">
        <v>156</v>
      </c>
      <c r="C66" s="20" t="s">
        <v>157</v>
      </c>
      <c r="D66" s="15" t="s">
        <v>136</v>
      </c>
      <c r="E66" s="15" t="s">
        <v>18</v>
      </c>
      <c r="F66" s="15" t="s">
        <v>19</v>
      </c>
      <c r="G66" s="29" t="s">
        <v>195</v>
      </c>
      <c r="H66" s="27" t="s">
        <v>175</v>
      </c>
      <c r="I66" s="35" t="s">
        <v>175</v>
      </c>
      <c r="J66" s="16" t="s">
        <v>175</v>
      </c>
      <c r="K66" s="27" t="s">
        <v>175</v>
      </c>
      <c r="L66" s="29" t="s">
        <v>163</v>
      </c>
      <c r="M66" s="16" t="s">
        <v>163</v>
      </c>
      <c r="N66" s="16" t="s">
        <v>175</v>
      </c>
      <c r="O66" s="2" t="str">
        <f>+IF(Table2[[#This Row],[Audit
Waiver OR Mini-Audit 
Approved]]="","REQ","WAIVED")</f>
        <v>REQ</v>
      </c>
      <c r="P66" s="2" t="str">
        <f>+IF(Table2[[#This Row],[Audit
Waiver OR Mini-Audit 
Approved]]="","REQ","")</f>
        <v>REQ</v>
      </c>
      <c r="Q66" s="38" t="str">
        <f>+IF(Table2[[#This Row],[Audit
Waiver OR Mini-Audit 
Approved]]="","REQ","")</f>
        <v>REQ</v>
      </c>
      <c r="R66" s="29" t="s">
        <v>163</v>
      </c>
      <c r="S66" s="16" t="s">
        <v>163</v>
      </c>
      <c r="T66" s="2" t="s">
        <v>163</v>
      </c>
      <c r="U66" s="2" t="s">
        <v>163</v>
      </c>
      <c r="V66" s="2" t="s">
        <v>163</v>
      </c>
      <c r="W66" s="2" t="s">
        <v>163</v>
      </c>
      <c r="X66" s="17" t="s">
        <v>163</v>
      </c>
      <c r="Y66" s="2" t="s">
        <v>163</v>
      </c>
      <c r="Z66" s="41">
        <v>2021</v>
      </c>
    </row>
    <row r="67" spans="1:26" ht="39.950000000000003" customHeight="1" x14ac:dyDescent="0.25">
      <c r="A67" s="2">
        <v>78593</v>
      </c>
      <c r="B67" s="10" t="s">
        <v>221</v>
      </c>
      <c r="C67" s="20" t="s">
        <v>155</v>
      </c>
      <c r="D67" s="15" t="s">
        <v>136</v>
      </c>
      <c r="E67" s="15" t="s">
        <v>283</v>
      </c>
      <c r="F67" s="15" t="s">
        <v>185</v>
      </c>
      <c r="G67" s="29" t="s">
        <v>195</v>
      </c>
      <c r="H67" s="27" t="s">
        <v>175</v>
      </c>
      <c r="I67" s="35" t="s">
        <v>175</v>
      </c>
      <c r="J67" s="16" t="s">
        <v>175</v>
      </c>
      <c r="K67" s="27" t="s">
        <v>175</v>
      </c>
      <c r="L67" s="29" t="s">
        <v>163</v>
      </c>
      <c r="M67" s="16" t="s">
        <v>163</v>
      </c>
      <c r="N67" s="16" t="s">
        <v>175</v>
      </c>
      <c r="O67" s="2" t="str">
        <f>+IF(Table2[[#This Row],[Audit
Waiver OR Mini-Audit 
Approved]]="","REQ","WAIVED")</f>
        <v>REQ</v>
      </c>
      <c r="P67" s="2" t="str">
        <f>+IF(Table2[[#This Row],[Audit
Waiver OR Mini-Audit 
Approved]]="","REQ","")</f>
        <v>REQ</v>
      </c>
      <c r="Q67" s="38" t="str">
        <f>+IF(Table2[[#This Row],[Audit
Waiver OR Mini-Audit 
Approved]]="","REQ","")</f>
        <v>REQ</v>
      </c>
      <c r="R67" s="29" t="s">
        <v>163</v>
      </c>
      <c r="S67" s="16" t="s">
        <v>163</v>
      </c>
      <c r="T67" s="2" t="s">
        <v>163</v>
      </c>
      <c r="U67" s="2" t="s">
        <v>163</v>
      </c>
      <c r="V67" s="2" t="s">
        <v>163</v>
      </c>
      <c r="W67" s="2" t="s">
        <v>163</v>
      </c>
      <c r="X67" s="17" t="s">
        <v>163</v>
      </c>
      <c r="Y67" s="2" t="s">
        <v>163</v>
      </c>
      <c r="Z67" s="41">
        <v>2018</v>
      </c>
    </row>
    <row r="68" spans="1:26" ht="39.950000000000003" customHeight="1" x14ac:dyDescent="0.25">
      <c r="A68" s="2">
        <v>79740</v>
      </c>
      <c r="B68" s="10" t="s">
        <v>220</v>
      </c>
      <c r="C68" s="20" t="s">
        <v>219</v>
      </c>
      <c r="D68" s="15" t="s">
        <v>136</v>
      </c>
      <c r="E68" s="15" t="s">
        <v>218</v>
      </c>
      <c r="F68" s="15" t="s">
        <v>217</v>
      </c>
      <c r="G68" s="29" t="s">
        <v>195</v>
      </c>
      <c r="H68" s="27" t="s">
        <v>175</v>
      </c>
      <c r="I68" s="35" t="s">
        <v>175</v>
      </c>
      <c r="J68" s="16" t="s">
        <v>175</v>
      </c>
      <c r="K68" s="27" t="s">
        <v>175</v>
      </c>
      <c r="L68" s="29" t="s">
        <v>163</v>
      </c>
      <c r="M68" s="16" t="s">
        <v>163</v>
      </c>
      <c r="N68" s="16" t="s">
        <v>175</v>
      </c>
      <c r="O68" s="2" t="str">
        <f>+IF(Table2[[#This Row],[Audit
Waiver OR Mini-Audit 
Approved]]="","REQ","WAIVED")</f>
        <v>REQ</v>
      </c>
      <c r="P68" s="2" t="str">
        <f>+IF(Table2[[#This Row],[Audit
Waiver OR Mini-Audit 
Approved]]="","REQ","")</f>
        <v>REQ</v>
      </c>
      <c r="Q68" s="38" t="str">
        <f>+IF(Table2[[#This Row],[Audit
Waiver OR Mini-Audit 
Approved]]="","REQ","")</f>
        <v>REQ</v>
      </c>
      <c r="R68" s="29" t="s">
        <v>163</v>
      </c>
      <c r="S68" s="16" t="s">
        <v>175</v>
      </c>
      <c r="T68" s="2" t="s">
        <v>163</v>
      </c>
      <c r="U68" s="2" t="s">
        <v>163</v>
      </c>
      <c r="V68" s="2" t="s">
        <v>163</v>
      </c>
      <c r="W68" s="2" t="s">
        <v>163</v>
      </c>
      <c r="X68" s="17" t="s">
        <v>163</v>
      </c>
      <c r="Y68" s="2" t="s">
        <v>163</v>
      </c>
      <c r="Z68" s="41">
        <v>2021</v>
      </c>
    </row>
    <row r="69" spans="1:26" ht="39.950000000000003" customHeight="1" x14ac:dyDescent="0.25">
      <c r="A69" s="2">
        <v>78858</v>
      </c>
      <c r="B69" s="10" t="s">
        <v>161</v>
      </c>
      <c r="C69" s="20" t="s">
        <v>162</v>
      </c>
      <c r="D69" s="15" t="s">
        <v>136</v>
      </c>
      <c r="E69" s="15" t="s">
        <v>183</v>
      </c>
      <c r="F69" s="15" t="s">
        <v>184</v>
      </c>
      <c r="G69" s="29" t="s">
        <v>195</v>
      </c>
      <c r="H69" s="27" t="s">
        <v>175</v>
      </c>
      <c r="I69" s="35" t="s">
        <v>175</v>
      </c>
      <c r="J69" s="16" t="s">
        <v>175</v>
      </c>
      <c r="K69" s="27" t="s">
        <v>175</v>
      </c>
      <c r="L69" s="29" t="s">
        <v>163</v>
      </c>
      <c r="M69" s="16" t="s">
        <v>175</v>
      </c>
      <c r="N69" s="16" t="s">
        <v>175</v>
      </c>
      <c r="O69" s="2" t="str">
        <f>+IF(Table2[[#This Row],[Audit
Waiver OR Mini-Audit 
Approved]]="","REQ","WAIVED")</f>
        <v>REQ</v>
      </c>
      <c r="P69" s="2" t="str">
        <f>+IF(Table2[[#This Row],[Audit
Waiver OR Mini-Audit 
Approved]]="","REQ","")</f>
        <v>REQ</v>
      </c>
      <c r="Q69" s="38" t="str">
        <f>+IF(Table2[[#This Row],[Audit
Waiver OR Mini-Audit 
Approved]]="","REQ","")</f>
        <v>REQ</v>
      </c>
      <c r="R69" s="29" t="s">
        <v>163</v>
      </c>
      <c r="S69" s="16" t="s">
        <v>175</v>
      </c>
      <c r="T69" s="2" t="s">
        <v>163</v>
      </c>
      <c r="U69" s="2" t="s">
        <v>163</v>
      </c>
      <c r="V69" s="2" t="s">
        <v>163</v>
      </c>
      <c r="W69" s="2" t="s">
        <v>163</v>
      </c>
      <c r="X69" s="17" t="s">
        <v>163</v>
      </c>
      <c r="Y69" s="2" t="s">
        <v>163</v>
      </c>
      <c r="Z69" s="41">
        <v>2020</v>
      </c>
    </row>
    <row r="70" spans="1:26" ht="39.950000000000003" customHeight="1" x14ac:dyDescent="0.25">
      <c r="A70" s="2">
        <v>78852</v>
      </c>
      <c r="B70" s="10" t="s">
        <v>158</v>
      </c>
      <c r="C70" s="20" t="s">
        <v>159</v>
      </c>
      <c r="D70" s="15" t="s">
        <v>136</v>
      </c>
      <c r="E70" s="15" t="s">
        <v>215</v>
      </c>
      <c r="F70" s="15" t="s">
        <v>10</v>
      </c>
      <c r="G70" s="29" t="s">
        <v>195</v>
      </c>
      <c r="H70" s="27" t="s">
        <v>175</v>
      </c>
      <c r="I70" s="35" t="s">
        <v>175</v>
      </c>
      <c r="J70" s="16" t="s">
        <v>175</v>
      </c>
      <c r="K70" s="27" t="s">
        <v>175</v>
      </c>
      <c r="L70" s="29" t="s">
        <v>163</v>
      </c>
      <c r="M70" s="16" t="s">
        <v>163</v>
      </c>
      <c r="N70" s="16" t="s">
        <v>175</v>
      </c>
      <c r="O70" s="2" t="str">
        <f>+IF(Table2[[#This Row],[Audit
Waiver OR Mini-Audit 
Approved]]="","REQ","WAIVED")</f>
        <v>REQ</v>
      </c>
      <c r="P70" s="2" t="str">
        <f>+IF(Table2[[#This Row],[Audit
Waiver OR Mini-Audit 
Approved]]="","REQ","")</f>
        <v>REQ</v>
      </c>
      <c r="Q70" s="38" t="str">
        <f>+IF(Table2[[#This Row],[Audit
Waiver OR Mini-Audit 
Approved]]="","REQ","")</f>
        <v>REQ</v>
      </c>
      <c r="R70" s="29" t="s">
        <v>163</v>
      </c>
      <c r="S70" s="16" t="s">
        <v>175</v>
      </c>
      <c r="T70" s="2" t="s">
        <v>163</v>
      </c>
      <c r="U70" s="2" t="s">
        <v>163</v>
      </c>
      <c r="V70" s="2" t="s">
        <v>163</v>
      </c>
      <c r="W70" s="2" t="s">
        <v>163</v>
      </c>
      <c r="X70" s="17" t="s">
        <v>163</v>
      </c>
      <c r="Y70" s="2" t="s">
        <v>163</v>
      </c>
      <c r="Z70" s="41">
        <v>2019</v>
      </c>
    </row>
    <row r="71" spans="1:26" ht="39.950000000000003" customHeight="1" x14ac:dyDescent="0.25">
      <c r="A71" s="2">
        <v>68022</v>
      </c>
      <c r="B71" s="10" t="s">
        <v>216</v>
      </c>
      <c r="C71" s="20" t="s">
        <v>187</v>
      </c>
      <c r="D71" s="15" t="s">
        <v>136</v>
      </c>
      <c r="E71" s="15" t="s">
        <v>188</v>
      </c>
      <c r="F71" s="15" t="s">
        <v>58</v>
      </c>
      <c r="G71" s="29" t="s">
        <v>195</v>
      </c>
      <c r="H71" s="27" t="s">
        <v>175</v>
      </c>
      <c r="I71" s="35" t="s">
        <v>175</v>
      </c>
      <c r="J71" s="16" t="s">
        <v>175</v>
      </c>
      <c r="K71" s="27" t="s">
        <v>175</v>
      </c>
      <c r="L71" s="29" t="s">
        <v>163</v>
      </c>
      <c r="M71" s="16" t="s">
        <v>163</v>
      </c>
      <c r="N71" s="16" t="s">
        <v>175</v>
      </c>
      <c r="O71" s="2" t="str">
        <f>+IF(Table2[[#This Row],[Audit
Waiver OR Mini-Audit 
Approved]]="","REQ","WAIVED")</f>
        <v>REQ</v>
      </c>
      <c r="P71" s="2" t="str">
        <f>+IF(Table2[[#This Row],[Audit
Waiver OR Mini-Audit 
Approved]]="","REQ","")</f>
        <v>REQ</v>
      </c>
      <c r="Q71" s="38" t="str">
        <f>+IF(Table2[[#This Row],[Audit
Waiver OR Mini-Audit 
Approved]]="","REQ","")</f>
        <v>REQ</v>
      </c>
      <c r="R71" s="29" t="s">
        <v>163</v>
      </c>
      <c r="S71" s="16" t="s">
        <v>175</v>
      </c>
      <c r="T71" s="2" t="s">
        <v>163</v>
      </c>
      <c r="U71" s="2" t="s">
        <v>163</v>
      </c>
      <c r="V71" s="2" t="s">
        <v>163</v>
      </c>
      <c r="W71" s="2" t="s">
        <v>163</v>
      </c>
      <c r="X71" s="17" t="s">
        <v>163</v>
      </c>
      <c r="Y71" s="2" t="s">
        <v>163</v>
      </c>
      <c r="Z71" s="41">
        <v>2021</v>
      </c>
    </row>
    <row r="72" spans="1:26" ht="39.950000000000003" customHeight="1" x14ac:dyDescent="0.25">
      <c r="A72" s="2">
        <v>78243</v>
      </c>
      <c r="B72" s="10" t="s">
        <v>212</v>
      </c>
      <c r="C72" s="20" t="s">
        <v>211</v>
      </c>
      <c r="D72" s="15" t="s">
        <v>193</v>
      </c>
      <c r="E72" s="15" t="s">
        <v>210</v>
      </c>
      <c r="F72" s="15" t="s">
        <v>209</v>
      </c>
      <c r="G72" s="29" t="s">
        <v>195</v>
      </c>
      <c r="H72" s="27" t="s">
        <v>163</v>
      </c>
      <c r="I72" s="35" t="s">
        <v>175</v>
      </c>
      <c r="J72" s="16" t="s">
        <v>175</v>
      </c>
      <c r="K72" s="27" t="s">
        <v>175</v>
      </c>
      <c r="L72" s="29" t="s">
        <v>163</v>
      </c>
      <c r="M72" s="16" t="s">
        <v>163</v>
      </c>
      <c r="N72" s="16" t="s">
        <v>163</v>
      </c>
      <c r="O72" s="2" t="str">
        <f>+IF(Table2[[#This Row],[Audit
Waiver OR Mini-Audit 
Approved]]="","REQ","WAIVED")</f>
        <v>REQ</v>
      </c>
      <c r="P72" s="2" t="str">
        <f>+IF(Table2[[#This Row],[Audit
Waiver OR Mini-Audit 
Approved]]="","REQ","")</f>
        <v>REQ</v>
      </c>
      <c r="Q72" s="38" t="str">
        <f>+IF(Table2[[#This Row],[Audit
Waiver OR Mini-Audit 
Approved]]="","REQ","")</f>
        <v>REQ</v>
      </c>
      <c r="R72" s="29" t="s">
        <v>163</v>
      </c>
      <c r="S72" s="16" t="s">
        <v>163</v>
      </c>
      <c r="T72" s="2" t="s">
        <v>163</v>
      </c>
      <c r="U72" s="2" t="s">
        <v>163</v>
      </c>
      <c r="V72" s="2" t="s">
        <v>163</v>
      </c>
      <c r="W72" s="2" t="s">
        <v>163</v>
      </c>
      <c r="X72" s="17" t="s">
        <v>163</v>
      </c>
      <c r="Y72" s="2" t="s">
        <v>163</v>
      </c>
      <c r="Z72" s="41">
        <v>2022</v>
      </c>
    </row>
    <row r="73" spans="1:26" ht="39.950000000000003" customHeight="1" x14ac:dyDescent="0.25">
      <c r="A73" s="2">
        <v>80495</v>
      </c>
      <c r="B73" s="10" t="s">
        <v>247</v>
      </c>
      <c r="C73" s="20" t="s">
        <v>248</v>
      </c>
      <c r="D73" s="15" t="s">
        <v>193</v>
      </c>
      <c r="E73" s="15" t="s">
        <v>249</v>
      </c>
      <c r="F73" s="15" t="s">
        <v>36</v>
      </c>
      <c r="G73" s="29" t="s">
        <v>195</v>
      </c>
      <c r="H73" s="27" t="s">
        <v>163</v>
      </c>
      <c r="I73" s="35" t="s">
        <v>175</v>
      </c>
      <c r="J73" s="16" t="s">
        <v>175</v>
      </c>
      <c r="K73" s="27" t="s">
        <v>175</v>
      </c>
      <c r="L73" s="29"/>
      <c r="M73" s="16" t="s">
        <v>163</v>
      </c>
      <c r="N73" s="16" t="s">
        <v>163</v>
      </c>
      <c r="O73" s="2" t="str">
        <f>+IF(Table2[[#This Row],[Audit
Waiver OR Mini-Audit 
Approved]]="","REQ","WAIVED")</f>
        <v>REQ</v>
      </c>
      <c r="P73" s="2" t="str">
        <f>+IF(Table2[[#This Row],[Audit
Waiver OR Mini-Audit 
Approved]]="","REQ","")</f>
        <v>REQ</v>
      </c>
      <c r="Q73" s="38" t="str">
        <f>+IF(Table2[[#This Row],[Audit
Waiver OR Mini-Audit 
Approved]]="","REQ","")</f>
        <v>REQ</v>
      </c>
      <c r="R73" s="29" t="s">
        <v>163</v>
      </c>
      <c r="S73" s="16" t="s">
        <v>163</v>
      </c>
      <c r="T73" s="2" t="s">
        <v>163</v>
      </c>
      <c r="U73" s="2" t="s">
        <v>163</v>
      </c>
      <c r="V73" s="2" t="s">
        <v>163</v>
      </c>
      <c r="W73" s="2" t="s">
        <v>163</v>
      </c>
      <c r="X73" s="17" t="s">
        <v>163</v>
      </c>
      <c r="Y73" s="2" t="s">
        <v>163</v>
      </c>
      <c r="Z73" s="41">
        <v>2022</v>
      </c>
    </row>
    <row r="74" spans="1:26" ht="39.950000000000003" customHeight="1" x14ac:dyDescent="0.25">
      <c r="A74" s="2">
        <v>80406</v>
      </c>
      <c r="B74" s="10" t="s">
        <v>243</v>
      </c>
      <c r="C74" s="20" t="s">
        <v>244</v>
      </c>
      <c r="D74" s="15" t="s">
        <v>193</v>
      </c>
      <c r="E74" s="15" t="s">
        <v>134</v>
      </c>
      <c r="F74" s="15" t="s">
        <v>135</v>
      </c>
      <c r="G74" s="29" t="s">
        <v>198</v>
      </c>
      <c r="H74" s="27" t="s">
        <v>163</v>
      </c>
      <c r="I74" s="35" t="s">
        <v>164</v>
      </c>
      <c r="J74" s="16" t="s">
        <v>163</v>
      </c>
      <c r="K74" s="27" t="s">
        <v>175</v>
      </c>
      <c r="L74" s="29" t="s">
        <v>175</v>
      </c>
      <c r="M74" s="16" t="s">
        <v>175</v>
      </c>
      <c r="N74" s="16" t="s">
        <v>175</v>
      </c>
      <c r="O74" s="2" t="str">
        <f>+IF(Table2[[#This Row],[Audit
Waiver OR Mini-Audit 
Approved]]="","REQ","WAIVED")</f>
        <v>WAIVED</v>
      </c>
      <c r="P74" s="2" t="str">
        <f>+IF(Table2[[#This Row],[Audit
Waiver OR Mini-Audit 
Approved]]="","REQ","")</f>
        <v/>
      </c>
      <c r="Q74" s="38" t="str">
        <f>+IF(Table2[[#This Row],[Audit
Waiver OR Mini-Audit 
Approved]]="","REQ","")</f>
        <v/>
      </c>
      <c r="R74" s="29" t="s">
        <v>163</v>
      </c>
      <c r="S74" s="16" t="s">
        <v>163</v>
      </c>
      <c r="T74" s="2" t="s">
        <v>163</v>
      </c>
      <c r="U74" s="2" t="s">
        <v>163</v>
      </c>
      <c r="V74" s="2" t="s">
        <v>163</v>
      </c>
      <c r="W74" s="2" t="s">
        <v>163</v>
      </c>
      <c r="X74" s="17" t="s">
        <v>163</v>
      </c>
      <c r="Y74" s="2" t="s">
        <v>163</v>
      </c>
      <c r="Z74" s="41">
        <v>2022</v>
      </c>
    </row>
    <row r="75" spans="1:26" ht="39.950000000000003" customHeight="1" x14ac:dyDescent="0.25">
      <c r="A75" s="2">
        <v>81051</v>
      </c>
      <c r="B75" s="10" t="s">
        <v>245</v>
      </c>
      <c r="C75" s="20" t="s">
        <v>246</v>
      </c>
      <c r="D75" s="15" t="s">
        <v>193</v>
      </c>
      <c r="E75" s="15" t="s">
        <v>42</v>
      </c>
      <c r="F75" s="15" t="s">
        <v>43</v>
      </c>
      <c r="G75" s="29" t="s">
        <v>198</v>
      </c>
      <c r="H75" s="27" t="s">
        <v>163</v>
      </c>
      <c r="I75" s="35" t="s">
        <v>288</v>
      </c>
      <c r="J75" s="16" t="s">
        <v>175</v>
      </c>
      <c r="K75" s="27" t="s">
        <v>163</v>
      </c>
      <c r="L75" s="29" t="s">
        <v>175</v>
      </c>
      <c r="M75" s="16" t="s">
        <v>175</v>
      </c>
      <c r="N75" s="16" t="s">
        <v>175</v>
      </c>
      <c r="O75" s="2" t="str">
        <f>+IF(Table2[[#This Row],[Audit
Waiver OR Mini-Audit 
Approved]]="","REQ","WAIVED")</f>
        <v>WAIVED</v>
      </c>
      <c r="P75" s="2" t="str">
        <f>+IF(Table2[[#This Row],[Audit
Waiver OR Mini-Audit 
Approved]]="","REQ","")</f>
        <v/>
      </c>
      <c r="Q75" s="38" t="str">
        <f>+IF(Table2[[#This Row],[Audit
Waiver OR Mini-Audit 
Approved]]="","REQ","")</f>
        <v/>
      </c>
      <c r="R75" s="29" t="s">
        <v>163</v>
      </c>
      <c r="S75" s="16" t="s">
        <v>163</v>
      </c>
      <c r="T75" s="2" t="s">
        <v>163</v>
      </c>
      <c r="U75" s="2" t="s">
        <v>163</v>
      </c>
      <c r="V75" s="2" t="s">
        <v>163</v>
      </c>
      <c r="W75" s="2" t="s">
        <v>163</v>
      </c>
      <c r="X75" s="17" t="s">
        <v>163</v>
      </c>
      <c r="Y75" s="2" t="s">
        <v>163</v>
      </c>
      <c r="Z75" s="41" t="s">
        <v>250</v>
      </c>
    </row>
    <row r="76" spans="1:26" ht="39.950000000000003" customHeight="1" x14ac:dyDescent="0.25">
      <c r="A76" s="2">
        <v>78170</v>
      </c>
      <c r="B76" s="10" t="s">
        <v>203</v>
      </c>
      <c r="C76" s="20" t="s">
        <v>202</v>
      </c>
      <c r="D76" s="15" t="s">
        <v>193</v>
      </c>
      <c r="E76" s="15" t="s">
        <v>201</v>
      </c>
      <c r="F76" s="15" t="s">
        <v>200</v>
      </c>
      <c r="G76" s="29" t="s">
        <v>195</v>
      </c>
      <c r="H76" s="27" t="s">
        <v>163</v>
      </c>
      <c r="I76" s="35" t="s">
        <v>175</v>
      </c>
      <c r="J76" s="16" t="s">
        <v>175</v>
      </c>
      <c r="K76" s="27" t="s">
        <v>175</v>
      </c>
      <c r="L76" s="29" t="s">
        <v>163</v>
      </c>
      <c r="M76" s="16" t="s">
        <v>163</v>
      </c>
      <c r="N76" s="16" t="s">
        <v>163</v>
      </c>
      <c r="O76" s="2" t="str">
        <f>+IF(Table2[[#This Row],[Audit
Waiver OR Mini-Audit 
Approved]]="","REQ","WAIVED")</f>
        <v>REQ</v>
      </c>
      <c r="P76" s="2" t="str">
        <f>+IF(Table2[[#This Row],[Audit
Waiver OR Mini-Audit 
Approved]]="","REQ","")</f>
        <v>REQ</v>
      </c>
      <c r="Q76" s="38" t="str">
        <f>+IF(Table2[[#This Row],[Audit
Waiver OR Mini-Audit 
Approved]]="","REQ","")</f>
        <v>REQ</v>
      </c>
      <c r="R76" s="29" t="s">
        <v>163</v>
      </c>
      <c r="S76" s="16" t="s">
        <v>163</v>
      </c>
      <c r="T76" s="2" t="s">
        <v>163</v>
      </c>
      <c r="U76" s="2" t="s">
        <v>163</v>
      </c>
      <c r="V76" s="2" t="s">
        <v>163</v>
      </c>
      <c r="W76" s="2" t="s">
        <v>163</v>
      </c>
      <c r="X76" s="17" t="s">
        <v>163</v>
      </c>
      <c r="Y76" s="2" t="s">
        <v>163</v>
      </c>
      <c r="Z76" s="41">
        <v>2022</v>
      </c>
    </row>
    <row r="77" spans="1:26" ht="39.950000000000003" customHeight="1" x14ac:dyDescent="0.25">
      <c r="A77" s="2">
        <v>80197</v>
      </c>
      <c r="B77" s="10" t="s">
        <v>214</v>
      </c>
      <c r="C77" s="20" t="s">
        <v>213</v>
      </c>
      <c r="D77" s="15" t="s">
        <v>193</v>
      </c>
      <c r="E77" s="15" t="s">
        <v>18</v>
      </c>
      <c r="F77" s="15" t="s">
        <v>19</v>
      </c>
      <c r="G77" s="29" t="s">
        <v>198</v>
      </c>
      <c r="H77" s="27" t="s">
        <v>163</v>
      </c>
      <c r="I77" s="35" t="s">
        <v>164</v>
      </c>
      <c r="J77" s="16" t="s">
        <v>163</v>
      </c>
      <c r="K77" s="27" t="s">
        <v>175</v>
      </c>
      <c r="L77" s="29" t="s">
        <v>175</v>
      </c>
      <c r="M77" s="16" t="s">
        <v>175</v>
      </c>
      <c r="N77" s="16" t="s">
        <v>175</v>
      </c>
      <c r="O77" s="2" t="str">
        <f>+IF(Table2[[#This Row],[Audit
Waiver OR Mini-Audit 
Approved]]="","REQ","WAIVED")</f>
        <v>WAIVED</v>
      </c>
      <c r="P77" s="2" t="str">
        <f>+IF(Table2[[#This Row],[Audit
Waiver OR Mini-Audit 
Approved]]="","REQ","")</f>
        <v/>
      </c>
      <c r="Q77" s="38" t="str">
        <f>+IF(Table2[[#This Row],[Audit
Waiver OR Mini-Audit 
Approved]]="","REQ","")</f>
        <v/>
      </c>
      <c r="R77" s="29" t="s">
        <v>163</v>
      </c>
      <c r="S77" s="16" t="s">
        <v>163</v>
      </c>
      <c r="T77" s="2" t="s">
        <v>163</v>
      </c>
      <c r="U77" s="2" t="s">
        <v>163</v>
      </c>
      <c r="V77" s="2" t="s">
        <v>163</v>
      </c>
      <c r="W77" s="2" t="s">
        <v>163</v>
      </c>
      <c r="X77" s="17" t="s">
        <v>163</v>
      </c>
      <c r="Y77" s="2" t="s">
        <v>163</v>
      </c>
      <c r="Z77" s="41" t="s">
        <v>250</v>
      </c>
    </row>
    <row r="78" spans="1:26" ht="39.950000000000003" customHeight="1" x14ac:dyDescent="0.25">
      <c r="A78" s="2">
        <v>80260</v>
      </c>
      <c r="B78" s="10" t="s">
        <v>273</v>
      </c>
      <c r="C78" s="20" t="s">
        <v>274</v>
      </c>
      <c r="D78" s="15" t="s">
        <v>193</v>
      </c>
      <c r="E78" s="15" t="s">
        <v>18</v>
      </c>
      <c r="F78" s="15" t="s">
        <v>19</v>
      </c>
      <c r="G78" s="29" t="s">
        <v>195</v>
      </c>
      <c r="H78" s="27" t="s">
        <v>163</v>
      </c>
      <c r="I78" s="35"/>
      <c r="J78" s="16" t="s">
        <v>175</v>
      </c>
      <c r="K78" s="27" t="s">
        <v>175</v>
      </c>
      <c r="L78" s="29" t="s">
        <v>163</v>
      </c>
      <c r="M78" s="16" t="s">
        <v>163</v>
      </c>
      <c r="N78" s="16" t="s">
        <v>163</v>
      </c>
      <c r="O78" s="2" t="str">
        <f>+IF(Table2[[#This Row],[Audit
Waiver OR Mini-Audit 
Approved]]="","REQ","WAIVED")</f>
        <v>REQ</v>
      </c>
      <c r="P78" s="2" t="str">
        <f>+IF(Table2[[#This Row],[Audit
Waiver OR Mini-Audit 
Approved]]="","REQ","")</f>
        <v>REQ</v>
      </c>
      <c r="Q78" s="38" t="str">
        <f>+IF(Table2[[#This Row],[Audit
Waiver OR Mini-Audit 
Approved]]="","REQ","")</f>
        <v>REQ</v>
      </c>
      <c r="R78" s="29" t="s">
        <v>163</v>
      </c>
      <c r="S78" s="16" t="s">
        <v>163</v>
      </c>
      <c r="T78" s="2" t="s">
        <v>163</v>
      </c>
      <c r="U78" s="2" t="s">
        <v>163</v>
      </c>
      <c r="V78" s="2" t="s">
        <v>163</v>
      </c>
      <c r="W78" s="2" t="s">
        <v>163</v>
      </c>
      <c r="X78" s="17" t="s">
        <v>163</v>
      </c>
      <c r="Y78" s="2" t="s">
        <v>163</v>
      </c>
      <c r="Z78" s="41">
        <v>2023</v>
      </c>
    </row>
    <row r="79" spans="1:26" ht="39.950000000000003" customHeight="1" x14ac:dyDescent="0.25">
      <c r="A79" s="2">
        <v>80875</v>
      </c>
      <c r="B79" s="10" t="s">
        <v>239</v>
      </c>
      <c r="C79" s="20" t="s">
        <v>240</v>
      </c>
      <c r="D79" s="15" t="s">
        <v>193</v>
      </c>
      <c r="E79" s="15" t="s">
        <v>229</v>
      </c>
      <c r="F79" s="15" t="s">
        <v>217</v>
      </c>
      <c r="G79" s="29" t="s">
        <v>198</v>
      </c>
      <c r="H79" s="27" t="s">
        <v>163</v>
      </c>
      <c r="I79" s="35" t="s">
        <v>288</v>
      </c>
      <c r="J79" s="16" t="s">
        <v>175</v>
      </c>
      <c r="K79" s="27" t="s">
        <v>163</v>
      </c>
      <c r="L79" s="29" t="s">
        <v>175</v>
      </c>
      <c r="M79" s="16" t="s">
        <v>175</v>
      </c>
      <c r="N79" s="16" t="s">
        <v>175</v>
      </c>
      <c r="O79" s="2" t="str">
        <f>+IF(Table2[[#This Row],[Audit
Waiver OR Mini-Audit 
Approved]]="","REQ","WAIVED")</f>
        <v>WAIVED</v>
      </c>
      <c r="P79" s="2" t="str">
        <f>+IF(Table2[[#This Row],[Audit
Waiver OR Mini-Audit 
Approved]]="","REQ","")</f>
        <v/>
      </c>
      <c r="Q79" s="38" t="str">
        <f>+IF(Table2[[#This Row],[Audit
Waiver OR Mini-Audit 
Approved]]="","REQ","")</f>
        <v/>
      </c>
      <c r="R79" s="29" t="s">
        <v>163</v>
      </c>
      <c r="S79" s="16" t="s">
        <v>163</v>
      </c>
      <c r="T79" s="2" t="s">
        <v>163</v>
      </c>
      <c r="U79" s="2" t="s">
        <v>163</v>
      </c>
      <c r="V79" s="2" t="s">
        <v>163</v>
      </c>
      <c r="W79" s="2" t="s">
        <v>163</v>
      </c>
      <c r="X79" s="17" t="s">
        <v>163</v>
      </c>
      <c r="Y79" s="2" t="s">
        <v>163</v>
      </c>
      <c r="Z79" s="41">
        <v>2022</v>
      </c>
    </row>
    <row r="80" spans="1:26" ht="39.950000000000003" customHeight="1" x14ac:dyDescent="0.25">
      <c r="A80" s="2">
        <v>79994</v>
      </c>
      <c r="B80" s="10" t="s">
        <v>271</v>
      </c>
      <c r="C80" s="20" t="s">
        <v>272</v>
      </c>
      <c r="D80" s="15" t="s">
        <v>193</v>
      </c>
      <c r="E80" s="15" t="s">
        <v>108</v>
      </c>
      <c r="F80" s="15" t="s">
        <v>109</v>
      </c>
      <c r="G80" s="29" t="s">
        <v>198</v>
      </c>
      <c r="H80" s="27" t="s">
        <v>163</v>
      </c>
      <c r="I80" s="35" t="s">
        <v>288</v>
      </c>
      <c r="J80" s="16" t="s">
        <v>175</v>
      </c>
      <c r="K80" s="27" t="s">
        <v>163</v>
      </c>
      <c r="L80" s="29" t="s">
        <v>175</v>
      </c>
      <c r="M80" s="16"/>
      <c r="N80" s="16" t="s">
        <v>175</v>
      </c>
      <c r="O80" s="2" t="str">
        <f>+IF(Table2[[#This Row],[Audit
Waiver OR Mini-Audit 
Approved]]="","REQ","WAIVED")</f>
        <v>WAIVED</v>
      </c>
      <c r="P80" s="2" t="str">
        <f>+IF(Table2[[#This Row],[Audit
Waiver OR Mini-Audit 
Approved]]="","REQ","")</f>
        <v/>
      </c>
      <c r="Q80" s="38" t="str">
        <f>+IF(Table2[[#This Row],[Audit
Waiver OR Mini-Audit 
Approved]]="","REQ","")</f>
        <v/>
      </c>
      <c r="R80" s="29" t="s">
        <v>163</v>
      </c>
      <c r="S80" s="16" t="s">
        <v>163</v>
      </c>
      <c r="T80" s="2" t="s">
        <v>163</v>
      </c>
      <c r="U80" s="2" t="s">
        <v>163</v>
      </c>
      <c r="V80" s="2" t="s">
        <v>163</v>
      </c>
      <c r="W80" s="2" t="s">
        <v>163</v>
      </c>
      <c r="X80" s="17" t="s">
        <v>163</v>
      </c>
      <c r="Y80" s="2" t="s">
        <v>163</v>
      </c>
      <c r="Z80" s="41" t="s">
        <v>250</v>
      </c>
    </row>
    <row r="81" spans="1:26" ht="39.950000000000003" customHeight="1" x14ac:dyDescent="0.25">
      <c r="A81" s="2">
        <v>79201</v>
      </c>
      <c r="B81" s="10" t="s">
        <v>192</v>
      </c>
      <c r="C81" s="20" t="s">
        <v>191</v>
      </c>
      <c r="D81" s="15" t="s">
        <v>193</v>
      </c>
      <c r="E81" s="15" t="s">
        <v>208</v>
      </c>
      <c r="F81" s="15" t="s">
        <v>36</v>
      </c>
      <c r="G81" s="29" t="s">
        <v>195</v>
      </c>
      <c r="H81" s="27" t="s">
        <v>175</v>
      </c>
      <c r="I81" s="35" t="s">
        <v>175</v>
      </c>
      <c r="J81" s="16" t="s">
        <v>175</v>
      </c>
      <c r="K81" s="27" t="s">
        <v>175</v>
      </c>
      <c r="L81" s="29"/>
      <c r="M81" s="16" t="s">
        <v>163</v>
      </c>
      <c r="N81" s="16" t="s">
        <v>175</v>
      </c>
      <c r="O81" s="2" t="str">
        <f>+IF(Table2[[#This Row],[Audit
Waiver OR Mini-Audit 
Approved]]="","REQ","WAIVED")</f>
        <v>REQ</v>
      </c>
      <c r="P81" s="2" t="str">
        <f>+IF(Table2[[#This Row],[Audit
Waiver OR Mini-Audit 
Approved]]="","REQ","")</f>
        <v>REQ</v>
      </c>
      <c r="Q81" s="38" t="str">
        <f>+IF(Table2[[#This Row],[Audit
Waiver OR Mini-Audit 
Approved]]="","REQ","")</f>
        <v>REQ</v>
      </c>
      <c r="R81" s="29" t="s">
        <v>163</v>
      </c>
      <c r="S81" s="16" t="s">
        <v>175</v>
      </c>
      <c r="T81" s="2" t="s">
        <v>163</v>
      </c>
      <c r="U81" s="2" t="s">
        <v>163</v>
      </c>
      <c r="V81" s="2" t="s">
        <v>163</v>
      </c>
      <c r="W81" s="2" t="s">
        <v>163</v>
      </c>
      <c r="X81" s="17" t="s">
        <v>163</v>
      </c>
      <c r="Y81" s="2" t="s">
        <v>163</v>
      </c>
      <c r="Z81" s="41">
        <v>2022</v>
      </c>
    </row>
    <row r="82" spans="1:26" ht="39.950000000000003" customHeight="1" x14ac:dyDescent="0.25">
      <c r="A82" s="2">
        <v>80566</v>
      </c>
      <c r="B82" s="10" t="s">
        <v>275</v>
      </c>
      <c r="C82" s="20" t="s">
        <v>276</v>
      </c>
      <c r="D82" s="15" t="s">
        <v>193</v>
      </c>
      <c r="E82" s="15" t="s">
        <v>208</v>
      </c>
      <c r="F82" s="15" t="s">
        <v>36</v>
      </c>
      <c r="G82" s="29" t="s">
        <v>198</v>
      </c>
      <c r="H82" s="27" t="s">
        <v>163</v>
      </c>
      <c r="I82" s="35" t="s">
        <v>164</v>
      </c>
      <c r="J82" s="16" t="s">
        <v>163</v>
      </c>
      <c r="K82" s="27" t="s">
        <v>175</v>
      </c>
      <c r="L82" s="29" t="s">
        <v>175</v>
      </c>
      <c r="M82" s="16" t="s">
        <v>175</v>
      </c>
      <c r="N82" s="16" t="s">
        <v>175</v>
      </c>
      <c r="O82" s="2" t="str">
        <f>+IF(Table2[[#This Row],[Audit
Waiver OR Mini-Audit 
Approved]]="","REQ","WAIVED")</f>
        <v>WAIVED</v>
      </c>
      <c r="P82" s="2" t="str">
        <f>+IF(Table2[[#This Row],[Audit
Waiver OR Mini-Audit 
Approved]]="","REQ","")</f>
        <v/>
      </c>
      <c r="Q82" s="38" t="str">
        <f>+IF(Table2[[#This Row],[Audit
Waiver OR Mini-Audit 
Approved]]="","REQ","")</f>
        <v/>
      </c>
      <c r="R82" s="29" t="s">
        <v>163</v>
      </c>
      <c r="S82" s="16" t="s">
        <v>163</v>
      </c>
      <c r="T82" s="2" t="s">
        <v>163</v>
      </c>
      <c r="U82" s="2" t="s">
        <v>163</v>
      </c>
      <c r="V82" s="2" t="s">
        <v>163</v>
      </c>
      <c r="W82" s="2" t="s">
        <v>163</v>
      </c>
      <c r="X82" s="17" t="s">
        <v>163</v>
      </c>
      <c r="Y82" s="2" t="s">
        <v>163</v>
      </c>
      <c r="Z82" s="41">
        <v>2022</v>
      </c>
    </row>
    <row r="83" spans="1:26" ht="39.950000000000003" customHeight="1" x14ac:dyDescent="0.25">
      <c r="A83" s="2">
        <v>80753</v>
      </c>
      <c r="B83" s="10" t="s">
        <v>241</v>
      </c>
      <c r="C83" s="20" t="s">
        <v>242</v>
      </c>
      <c r="D83" s="15" t="s">
        <v>193</v>
      </c>
      <c r="E83" s="15" t="s">
        <v>208</v>
      </c>
      <c r="F83" s="15" t="s">
        <v>36</v>
      </c>
      <c r="G83" s="29" t="s">
        <v>195</v>
      </c>
      <c r="H83" s="27" t="s">
        <v>163</v>
      </c>
      <c r="I83" s="35" t="s">
        <v>175</v>
      </c>
      <c r="J83" s="16" t="s">
        <v>175</v>
      </c>
      <c r="K83" s="27" t="s">
        <v>175</v>
      </c>
      <c r="L83" s="29"/>
      <c r="M83" s="16" t="s">
        <v>163</v>
      </c>
      <c r="N83" s="16" t="s">
        <v>163</v>
      </c>
      <c r="O83" s="2" t="str">
        <f>+IF(Table2[[#This Row],[Audit
Waiver OR Mini-Audit 
Approved]]="","REQ","WAIVED")</f>
        <v>REQ</v>
      </c>
      <c r="P83" s="2" t="str">
        <f>+IF(Table2[[#This Row],[Audit
Waiver OR Mini-Audit 
Approved]]="","REQ","")</f>
        <v>REQ</v>
      </c>
      <c r="Q83" s="38" t="str">
        <f>+IF(Table2[[#This Row],[Audit
Waiver OR Mini-Audit 
Approved]]="","REQ","")</f>
        <v>REQ</v>
      </c>
      <c r="R83" s="29" t="s">
        <v>163</v>
      </c>
      <c r="S83" s="16" t="s">
        <v>163</v>
      </c>
      <c r="T83" s="2" t="s">
        <v>163</v>
      </c>
      <c r="U83" s="2" t="s">
        <v>163</v>
      </c>
      <c r="V83" s="2" t="s">
        <v>163</v>
      </c>
      <c r="W83" s="2" t="s">
        <v>163</v>
      </c>
      <c r="X83" s="17" t="s">
        <v>163</v>
      </c>
      <c r="Y83" s="2" t="s">
        <v>163</v>
      </c>
      <c r="Z83" s="41">
        <v>2020</v>
      </c>
    </row>
    <row r="84" spans="1:26" ht="39.75" customHeight="1" thickBot="1" x14ac:dyDescent="0.3">
      <c r="A84" s="2">
        <v>81046</v>
      </c>
      <c r="B84" s="10" t="s">
        <v>207</v>
      </c>
      <c r="C84" s="20" t="s">
        <v>206</v>
      </c>
      <c r="D84" s="15" t="s">
        <v>193</v>
      </c>
      <c r="E84" s="15" t="s">
        <v>205</v>
      </c>
      <c r="F84" s="15" t="s">
        <v>204</v>
      </c>
      <c r="G84" s="30" t="s">
        <v>198</v>
      </c>
      <c r="H84" s="28" t="s">
        <v>163</v>
      </c>
      <c r="I84" s="36" t="s">
        <v>164</v>
      </c>
      <c r="J84" s="37" t="s">
        <v>163</v>
      </c>
      <c r="K84" s="28" t="s">
        <v>175</v>
      </c>
      <c r="L84" s="30" t="s">
        <v>175</v>
      </c>
      <c r="M84" s="37" t="s">
        <v>175</v>
      </c>
      <c r="N84" s="37" t="s">
        <v>175</v>
      </c>
      <c r="O84" s="39" t="str">
        <f>+IF(Table2[[#This Row],[Audit
Waiver OR Mini-Audit 
Approved]]="","REQ","WAIVED")</f>
        <v>WAIVED</v>
      </c>
      <c r="P84" s="39" t="str">
        <f>+IF(Table2[[#This Row],[Audit
Waiver OR Mini-Audit 
Approved]]="","REQ","")</f>
        <v/>
      </c>
      <c r="Q84" s="40" t="str">
        <f>+IF(Table2[[#This Row],[Audit
Waiver OR Mini-Audit 
Approved]]="","REQ","")</f>
        <v/>
      </c>
      <c r="R84" s="30" t="s">
        <v>163</v>
      </c>
      <c r="S84" s="37" t="s">
        <v>163</v>
      </c>
      <c r="T84" s="39" t="s">
        <v>163</v>
      </c>
      <c r="U84" s="39" t="s">
        <v>163</v>
      </c>
      <c r="V84" s="39" t="s">
        <v>163</v>
      </c>
      <c r="W84" s="39" t="s">
        <v>163</v>
      </c>
      <c r="X84" s="47" t="s">
        <v>163</v>
      </c>
      <c r="Y84" s="39" t="s">
        <v>163</v>
      </c>
      <c r="Z84" s="42" t="s">
        <v>250</v>
      </c>
    </row>
    <row r="85" spans="1:26" ht="39.75" customHeight="1" x14ac:dyDescent="0.25">
      <c r="A85" s="2"/>
      <c r="B85" s="15"/>
      <c r="C85" s="15"/>
      <c r="D85" s="15"/>
      <c r="E85" s="15"/>
      <c r="F85" s="16"/>
      <c r="G85" s="2"/>
      <c r="H85" s="2"/>
      <c r="I85" s="2"/>
      <c r="J85" s="16"/>
      <c r="K85" s="16"/>
      <c r="L85" s="16"/>
      <c r="M85" s="2"/>
      <c r="N85" s="2"/>
      <c r="O85" s="2"/>
      <c r="P85" s="16"/>
      <c r="Q85" s="16"/>
      <c r="R85" s="2"/>
      <c r="S85" s="2"/>
      <c r="T85" s="2"/>
      <c r="U85" s="2"/>
      <c r="V85" s="2"/>
      <c r="W85" s="2"/>
      <c r="X85" s="2"/>
      <c r="Y85" s="2"/>
      <c r="Z85" s="18"/>
    </row>
    <row r="86" spans="1:26" ht="15" customHeight="1" x14ac:dyDescent="0.25">
      <c r="A86" s="12" t="s">
        <v>178</v>
      </c>
      <c r="X86" s="11"/>
    </row>
    <row r="87" spans="1:26" x14ac:dyDescent="0.25">
      <c r="A87" s="48" t="s">
        <v>179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10"/>
      <c r="Z87" s="10"/>
    </row>
    <row r="88" spans="1:26" ht="15" customHeight="1" x14ac:dyDescent="0.25">
      <c r="A88" s="48" t="s">
        <v>291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10"/>
      <c r="Z88" s="10"/>
    </row>
    <row r="89" spans="1:26" x14ac:dyDescent="0.25">
      <c r="A89" s="48" t="s">
        <v>180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10"/>
      <c r="Z89" s="10"/>
    </row>
    <row r="90" spans="1:26" ht="15" customHeight="1" x14ac:dyDescent="0.25">
      <c r="A90" s="48" t="s">
        <v>293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13"/>
      <c r="Z90" s="10"/>
    </row>
    <row r="91" spans="1:26" ht="15" customHeight="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4"/>
      <c r="Y91" s="13"/>
      <c r="Z91" s="10"/>
    </row>
    <row r="92" spans="1:26" ht="15" customHeight="1" x14ac:dyDescent="0.25">
      <c r="A92" s="12" t="s">
        <v>270</v>
      </c>
      <c r="X92" s="11"/>
    </row>
    <row r="93" spans="1:26" x14ac:dyDescent="0.25">
      <c r="A93" s="48" t="s">
        <v>181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10"/>
      <c r="Z93" s="10"/>
    </row>
  </sheetData>
  <mergeCells count="14">
    <mergeCell ref="G9:H9"/>
    <mergeCell ref="I9:K9"/>
    <mergeCell ref="L9:Q9"/>
    <mergeCell ref="R9:Z9"/>
    <mergeCell ref="A1:X1"/>
    <mergeCell ref="A2:X2"/>
    <mergeCell ref="A3:X3"/>
    <mergeCell ref="A5:X5"/>
    <mergeCell ref="A7:X7"/>
    <mergeCell ref="A87:X87"/>
    <mergeCell ref="A88:X88"/>
    <mergeCell ref="A89:X89"/>
    <mergeCell ref="A90:X90"/>
    <mergeCell ref="A93:X93"/>
  </mergeCells>
  <pageMargins left="0.7" right="0.7" top="0.75" bottom="0.75" header="0.3" footer="0.3"/>
  <legacy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E285E4C4D80D4F912B91917AC40FE0" ma:contentTypeVersion="16" ma:contentTypeDescription="Create a new document." ma:contentTypeScope="" ma:versionID="4ffcdf9bc8746aecf2e12905b5233879">
  <xsd:schema xmlns:xsd="http://www.w3.org/2001/XMLSchema" xmlns:xs="http://www.w3.org/2001/XMLSchema" xmlns:p="http://schemas.microsoft.com/office/2006/metadata/properties" xmlns:ns2="c2b040dd-3516-4ec4-918a-c968d1c625a1" xmlns:ns3="dd00f2c6-087a-4455-8374-1b906a5413b0" targetNamespace="http://schemas.microsoft.com/office/2006/metadata/properties" ma:root="true" ma:fieldsID="22decfeaeb4594ba6861fc5ad6919a5e" ns2:_="" ns3:_="">
    <xsd:import namespace="c2b040dd-3516-4ec4-918a-c968d1c625a1"/>
    <xsd:import namespace="dd00f2c6-087a-4455-8374-1b906a5413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b040dd-3516-4ec4-918a-c968d1c625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STATUS" ma:index="14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25eae5f-97e5-43b9-8236-d23dfac97b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0f2c6-087a-4455-8374-1b906a5413b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06f1203-1be0-4492-91e4-2c0c89f8f1b9}" ma:internalName="TaxCatchAll" ma:showField="CatchAllData" ma:web="dd00f2c6-087a-4455-8374-1b906a5413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c2b040dd-3516-4ec4-918a-c968d1c625a1" xsi:nil="true"/>
    <TaxCatchAll xmlns="dd00f2c6-087a-4455-8374-1b906a5413b0" xsi:nil="true"/>
    <lcf76f155ced4ddcb4097134ff3c332f xmlns="c2b040dd-3516-4ec4-918a-c968d1c625a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3C3CE66-EC25-4F0B-AF6C-F2C0514C6D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b040dd-3516-4ec4-918a-c968d1c625a1"/>
    <ds:schemaRef ds:uri="dd00f2c6-087a-4455-8374-1b906a5413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057632-97D6-4661-AB3B-272CC878B2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3DDFD3-DECA-4824-86A9-365618863234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c2b040dd-3516-4ec4-918a-c968d1c625a1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dd00f2c6-087a-4455-8374-1b906a5413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(Published)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Harrington</dc:creator>
  <cp:lastModifiedBy>Evelina Goehring</cp:lastModifiedBy>
  <dcterms:created xsi:type="dcterms:W3CDTF">2020-09-02T17:07:00Z</dcterms:created>
  <dcterms:modified xsi:type="dcterms:W3CDTF">2024-12-18T21:17:46Z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673f82-6acf-4b02-a0d4-92c1ec0ac866_Enabled">
    <vt:lpwstr>true</vt:lpwstr>
  </property>
  <property fmtid="{D5CDD505-2E9C-101B-9397-08002B2CF9AE}" pid="3" name="MSIP_Label_b8673f82-6acf-4b02-a0d4-92c1ec0ac866_SetDate">
    <vt:lpwstr>2023-09-18T15:23:14Z</vt:lpwstr>
  </property>
  <property fmtid="{D5CDD505-2E9C-101B-9397-08002B2CF9AE}" pid="4" name="MSIP_Label_b8673f82-6acf-4b02-a0d4-92c1ec0ac866_Method">
    <vt:lpwstr>Standard</vt:lpwstr>
  </property>
  <property fmtid="{D5CDD505-2E9C-101B-9397-08002B2CF9AE}" pid="5" name="MSIP_Label_b8673f82-6acf-4b02-a0d4-92c1ec0ac866_Name">
    <vt:lpwstr>defa4170-0d19-0005-0004-bc88714345d2</vt:lpwstr>
  </property>
  <property fmtid="{D5CDD505-2E9C-101B-9397-08002B2CF9AE}" pid="6" name="MSIP_Label_b8673f82-6acf-4b02-a0d4-92c1ec0ac866_SiteId">
    <vt:lpwstr>5da6aafa-1d25-4a6c-a7b1-bf9fed6158f2</vt:lpwstr>
  </property>
  <property fmtid="{D5CDD505-2E9C-101B-9397-08002B2CF9AE}" pid="7" name="MSIP_Label_b8673f82-6acf-4b02-a0d4-92c1ec0ac866_ActionId">
    <vt:lpwstr>77ada592-77a5-4d1b-86d4-12b1588dd161</vt:lpwstr>
  </property>
  <property fmtid="{D5CDD505-2E9C-101B-9397-08002B2CF9AE}" pid="8" name="MSIP_Label_b8673f82-6acf-4b02-a0d4-92c1ec0ac866_ContentBits">
    <vt:lpwstr>0</vt:lpwstr>
  </property>
  <property fmtid="{D5CDD505-2E9C-101B-9397-08002B2CF9AE}" pid="9" name="ContentTypeId">
    <vt:lpwstr>0x010100E3E285E4C4D80D4F912B91917AC40FE0</vt:lpwstr>
  </property>
  <property fmtid="{D5CDD505-2E9C-101B-9397-08002B2CF9AE}" pid="10" name="MediaServiceImageTags">
    <vt:lpwstr/>
  </property>
</Properties>
</file>